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212"/>
  <workbookPr/>
  <mc:AlternateContent xmlns:mc="http://schemas.openxmlformats.org/markup-compatibility/2006">
    <mc:Choice Requires="x15">
      <x15ac:absPath xmlns:x15ac="http://schemas.microsoft.com/office/spreadsheetml/2010/11/ac" url="/Users/user/Desktop/"/>
    </mc:Choice>
  </mc:AlternateContent>
  <xr:revisionPtr revIDLastSave="0" documentId="8_{F38A7F1A-CF22-9A4E-9D18-EA4E7D88422E}" xr6:coauthVersionLast="46" xr6:coauthVersionMax="46" xr10:uidLastSave="{00000000-0000-0000-0000-000000000000}"/>
  <bookViews>
    <workbookView xWindow="3640" yWindow="460" windowWidth="23860" windowHeight="16680" tabRatio="925" xr2:uid="{00000000-000D-0000-FFFF-FFFF00000000}"/>
  </bookViews>
  <sheets>
    <sheet name="COURBI" sheetId="25" r:id="rId1"/>
  </sheets>
  <calcPr calcId="191029"/>
  <fileRecoveryPr autoRecover="0"/>
</workbook>
</file>

<file path=xl/calcChain.xml><?xml version="1.0" encoding="utf-8"?>
<calcChain xmlns="http://schemas.openxmlformats.org/spreadsheetml/2006/main">
  <c r="H142" i="25" l="1"/>
  <c r="H160" i="25"/>
  <c r="H158" i="25"/>
  <c r="H202" i="25" l="1"/>
  <c r="H201" i="25"/>
  <c r="H200" i="25"/>
  <c r="H199" i="25"/>
  <c r="H197" i="25"/>
  <c r="H196" i="25"/>
  <c r="H195" i="25"/>
  <c r="H194" i="25"/>
  <c r="H192" i="25"/>
  <c r="H191" i="25"/>
  <c r="H190" i="25"/>
  <c r="H189" i="25"/>
  <c r="H187" i="25"/>
  <c r="H186" i="25"/>
  <c r="H185" i="25"/>
  <c r="H184" i="25"/>
  <c r="H182" i="25"/>
  <c r="H181" i="25"/>
  <c r="H180" i="25"/>
  <c r="H179" i="25"/>
  <c r="H178" i="25"/>
  <c r="H177" i="25"/>
  <c r="H175" i="25"/>
  <c r="H174" i="25"/>
  <c r="H173" i="25"/>
  <c r="H172" i="25"/>
  <c r="H167" i="25"/>
  <c r="H166" i="25"/>
  <c r="H165" i="25"/>
  <c r="H164" i="25"/>
  <c r="H170" i="25"/>
  <c r="H169" i="25"/>
  <c r="H162" i="25" l="1"/>
  <c r="H161" i="25"/>
  <c r="H159" i="25"/>
  <c r="H157" i="25"/>
  <c r="H156" i="25"/>
  <c r="H155" i="25"/>
  <c r="H154" i="25"/>
  <c r="H153" i="25"/>
  <c r="H152" i="25"/>
  <c r="H151" i="25"/>
  <c r="H150" i="25"/>
  <c r="H149" i="25"/>
  <c r="H148" i="25"/>
  <c r="H147" i="25"/>
  <c r="H145" i="25"/>
  <c r="H20" i="25"/>
  <c r="H21" i="25"/>
  <c r="H36" i="25"/>
  <c r="H22" i="25"/>
  <c r="H100" i="25"/>
  <c r="H101" i="25"/>
  <c r="H125" i="25"/>
  <c r="H127" i="25"/>
  <c r="H128" i="25"/>
  <c r="H129" i="25"/>
  <c r="H130" i="25"/>
  <c r="H131" i="25"/>
  <c r="H132" i="25"/>
  <c r="H133" i="25"/>
  <c r="H134" i="25"/>
  <c r="H135" i="25"/>
  <c r="H136" i="25"/>
  <c r="H137" i="25"/>
  <c r="H138" i="25"/>
  <c r="H139" i="25"/>
  <c r="H140" i="25"/>
  <c r="H141" i="25"/>
  <c r="H143" i="25"/>
  <c r="H144" i="25"/>
  <c r="H50" i="25"/>
  <c r="H51" i="25"/>
  <c r="H52" i="25"/>
  <c r="H53" i="25"/>
  <c r="H54" i="25"/>
  <c r="H55" i="25"/>
  <c r="H56" i="25"/>
  <c r="H57" i="25"/>
  <c r="H58" i="25"/>
  <c r="H59" i="25"/>
  <c r="H60" i="25"/>
  <c r="H61" i="25"/>
  <c r="H62" i="25"/>
  <c r="H63" i="25"/>
  <c r="H64" i="25"/>
  <c r="H65" i="25"/>
  <c r="H66" i="25"/>
  <c r="H67" i="25"/>
  <c r="H68" i="25"/>
  <c r="H69" i="25"/>
  <c r="H70" i="25"/>
  <c r="H71" i="25"/>
  <c r="H72" i="25"/>
  <c r="H73" i="25"/>
  <c r="H37" i="25"/>
  <c r="H38" i="25"/>
  <c r="H39" i="25"/>
  <c r="H40" i="25"/>
  <c r="H41" i="25"/>
  <c r="H42" i="25"/>
  <c r="H43" i="25"/>
  <c r="H44" i="25"/>
  <c r="H45" i="25"/>
  <c r="H46" i="25"/>
  <c r="H47" i="25"/>
  <c r="H48" i="25"/>
  <c r="H78" i="25"/>
  <c r="H79" i="25"/>
  <c r="H80" i="25"/>
  <c r="H81" i="25"/>
  <c r="H82" i="25"/>
  <c r="H83" i="25"/>
  <c r="H84" i="25"/>
  <c r="H85" i="25"/>
  <c r="H86" i="25"/>
  <c r="H87" i="25"/>
  <c r="H88" i="25"/>
  <c r="H90" i="25"/>
  <c r="H91" i="25"/>
  <c r="H92" i="25"/>
  <c r="H93" i="25"/>
  <c r="H89" i="25"/>
  <c r="H94" i="25"/>
  <c r="H95" i="25"/>
  <c r="H96" i="25"/>
  <c r="H97" i="25"/>
  <c r="H98" i="25"/>
  <c r="H99" i="25"/>
  <c r="H103" i="25"/>
  <c r="H104" i="25"/>
  <c r="H105" i="25"/>
  <c r="H106" i="25"/>
  <c r="H107" i="25"/>
  <c r="H108" i="25"/>
  <c r="H109" i="25"/>
  <c r="H110" i="25"/>
  <c r="H111" i="25"/>
  <c r="H112" i="25"/>
  <c r="H113" i="25"/>
  <c r="H114" i="25"/>
  <c r="H115" i="25"/>
  <c r="H116" i="25"/>
  <c r="H117" i="25"/>
  <c r="H118" i="25"/>
  <c r="H119" i="25"/>
  <c r="H120" i="25"/>
  <c r="H74" i="25"/>
  <c r="H75" i="25"/>
  <c r="H76" i="25"/>
  <c r="H31" i="25"/>
  <c r="H32" i="25"/>
  <c r="H33" i="25"/>
  <c r="H34" i="25"/>
  <c r="H122" i="25"/>
  <c r="H123" i="25"/>
  <c r="H124" i="25"/>
  <c r="H5" i="25"/>
  <c r="H6" i="25"/>
  <c r="H7" i="25"/>
  <c r="H8" i="25"/>
  <c r="H9" i="25"/>
  <c r="H24" i="25"/>
  <c r="H25" i="25"/>
  <c r="H26" i="25"/>
  <c r="H10" i="25"/>
  <c r="H11" i="25"/>
  <c r="H12" i="25"/>
  <c r="H13" i="25"/>
  <c r="H14" i="25"/>
  <c r="H15" i="25"/>
  <c r="H16" i="25"/>
  <c r="H17" i="25"/>
  <c r="H18" i="25"/>
  <c r="H19" i="25"/>
  <c r="H27" i="25"/>
  <c r="H28" i="25"/>
  <c r="H29" i="25"/>
</calcChain>
</file>

<file path=xl/sharedStrings.xml><?xml version="1.0" encoding="utf-8"?>
<sst xmlns="http://schemas.openxmlformats.org/spreadsheetml/2006/main" count="628" uniqueCount="438">
  <si>
    <t>м</t>
  </si>
  <si>
    <t>шт</t>
  </si>
  <si>
    <t>ЕВРО</t>
  </si>
  <si>
    <t>08-21045-220</t>
  </si>
  <si>
    <t>08-21044-155</t>
  </si>
  <si>
    <t>08-21043-105</t>
  </si>
  <si>
    <t>08-20207-005</t>
  </si>
  <si>
    <t xml:space="preserve">08-21007-190  </t>
  </si>
  <si>
    <t xml:space="preserve">08-21006-125  </t>
  </si>
  <si>
    <t xml:space="preserve">08-21005-155  </t>
  </si>
  <si>
    <t xml:space="preserve">08-21004-105  </t>
  </si>
  <si>
    <t>08-21003-080</t>
  </si>
  <si>
    <t xml:space="preserve">08-21002-100 </t>
  </si>
  <si>
    <t>08-21001-001</t>
  </si>
  <si>
    <t>08-21027-003</t>
  </si>
  <si>
    <t>08-21023-003</t>
  </si>
  <si>
    <t>08-21042-003</t>
  </si>
  <si>
    <t>08-21041-002</t>
  </si>
  <si>
    <t>08-21040-001</t>
  </si>
  <si>
    <t>08-21026-006</t>
  </si>
  <si>
    <t>08-21025-004</t>
  </si>
  <si>
    <t>08-21024-003</t>
  </si>
  <si>
    <t>08-21021-065</t>
  </si>
  <si>
    <t>08-21020-001</t>
  </si>
  <si>
    <t>32-20014-005</t>
  </si>
  <si>
    <t>32-20011-002</t>
  </si>
  <si>
    <t>32-20010-001</t>
  </si>
  <si>
    <t>COMBO FLEXIBLE CONDUIT Light Type  320Ν 32 WITH WIRE</t>
  </si>
  <si>
    <t>31-21063-032</t>
  </si>
  <si>
    <t>COMBO FLEXIBLE CONDUIT Light Type  320Ν 25 WITH WIRE</t>
  </si>
  <si>
    <t>31-21062-025</t>
  </si>
  <si>
    <t>COMBO FLEXIBLE CONDUIT Light Type  320Ν 20 WITH WIRE</t>
  </si>
  <si>
    <t>31-21061-020</t>
  </si>
  <si>
    <t>COMBO FLEXIBLE CONDUIT Light Type  320Ν 16 WITH WIRE</t>
  </si>
  <si>
    <t xml:space="preserve">31-21060-016 </t>
  </si>
  <si>
    <t>Adaptors for conduits-watertight boxes 25D26</t>
  </si>
  <si>
    <t>33-21009-025</t>
  </si>
  <si>
    <t>Adaptors for conduits-watertight boxes 20D23</t>
  </si>
  <si>
    <t>33-21002-020</t>
  </si>
  <si>
    <t>Adaptors for conduits-watertight boxes 16D23</t>
  </si>
  <si>
    <t>33-21001-016</t>
  </si>
  <si>
    <t>32-50602-007</t>
  </si>
  <si>
    <t>32-35501-007</t>
  </si>
  <si>
    <t>32-50702-007</t>
  </si>
  <si>
    <t>32-40602-007</t>
  </si>
  <si>
    <t>400x500x175</t>
  </si>
  <si>
    <t>32-40501-007</t>
  </si>
  <si>
    <t>300x400x165</t>
  </si>
  <si>
    <t>32-30401-007</t>
  </si>
  <si>
    <t>32-25331-007</t>
  </si>
  <si>
    <t>32-21281-007</t>
  </si>
  <si>
    <t>12-20100-001</t>
  </si>
  <si>
    <t>32-60802-006</t>
  </si>
  <si>
    <t>32-50602-006</t>
  </si>
  <si>
    <t>32-35501-006</t>
  </si>
  <si>
    <t>32-50702-006</t>
  </si>
  <si>
    <t>32-40602-006</t>
  </si>
  <si>
    <t>32-40501-006</t>
  </si>
  <si>
    <t>32-30401-006</t>
  </si>
  <si>
    <t>32-25331-006</t>
  </si>
  <si>
    <t>32-21281-006</t>
  </si>
  <si>
    <t>32-31231-009</t>
  </si>
  <si>
    <t>32-25201-009</t>
  </si>
  <si>
    <t>32-19148-009</t>
  </si>
  <si>
    <t>32-15114-009</t>
  </si>
  <si>
    <t xml:space="preserve">32-21033-380  </t>
  </si>
  <si>
    <t xml:space="preserve">32-21032-300  </t>
  </si>
  <si>
    <t xml:space="preserve">32-21031-245  </t>
  </si>
  <si>
    <t xml:space="preserve">32-21030-190  </t>
  </si>
  <si>
    <t xml:space="preserve">32-21008-190  </t>
  </si>
  <si>
    <t xml:space="preserve">32-21043-150  </t>
  </si>
  <si>
    <t xml:space="preserve">32-21042-120  </t>
  </si>
  <si>
    <t>32-21040-808</t>
  </si>
  <si>
    <t xml:space="preserve">32-21007-150  </t>
  </si>
  <si>
    <t xml:space="preserve">32-21006-120  </t>
  </si>
  <si>
    <t>Watertight Junction Boxes - Press on Lid 80</t>
  </si>
  <si>
    <t>32-21022-808</t>
  </si>
  <si>
    <t>Round Watertight Junction Boxes - Press on Lid 80*80*40</t>
  </si>
  <si>
    <t>32-21004-808</t>
  </si>
  <si>
    <t>Watertight Junction Boxes - Press on Lid 65</t>
  </si>
  <si>
    <t>32-21003-656</t>
  </si>
  <si>
    <t xml:space="preserve">32-21021-804  </t>
  </si>
  <si>
    <t xml:space="preserve">32-21002-804  </t>
  </si>
  <si>
    <t xml:space="preserve">32-21020-653  </t>
  </si>
  <si>
    <t xml:space="preserve">32-21001-653  </t>
  </si>
  <si>
    <t xml:space="preserve">33-20012-032  </t>
  </si>
  <si>
    <t xml:space="preserve">33-20011-025  </t>
  </si>
  <si>
    <t xml:space="preserve">33-20010-020  </t>
  </si>
  <si>
    <t>33-20009-016</t>
  </si>
  <si>
    <t xml:space="preserve">33-20008-012  </t>
  </si>
  <si>
    <t>COURFLEX 50</t>
  </si>
  <si>
    <t xml:space="preserve">16-21022-050  </t>
  </si>
  <si>
    <t>COURFLEX 40</t>
  </si>
  <si>
    <r>
      <t>16-21071-040</t>
    </r>
    <r>
      <rPr>
        <sz val="9"/>
        <rFont val="Arial"/>
        <family val="2"/>
      </rPr>
      <t/>
    </r>
  </si>
  <si>
    <t>COURFLEX 32</t>
  </si>
  <si>
    <r>
      <t>16-21070-032</t>
    </r>
    <r>
      <rPr>
        <sz val="9"/>
        <rFont val="Arial"/>
        <family val="2"/>
      </rPr>
      <t/>
    </r>
  </si>
  <si>
    <t>COURFLEX 25</t>
  </si>
  <si>
    <t xml:space="preserve">16-21018-025  </t>
  </si>
  <si>
    <t>COURFLEX 20</t>
  </si>
  <si>
    <t xml:space="preserve">16-21016-020  </t>
  </si>
  <si>
    <t>COURFLEX 16</t>
  </si>
  <si>
    <t xml:space="preserve">16-21014-016  </t>
  </si>
  <si>
    <t>COURFLEX 12</t>
  </si>
  <si>
    <t xml:space="preserve">16-21012-012  </t>
  </si>
  <si>
    <t>SNAP CLIPS SUPPORTS 32</t>
  </si>
  <si>
    <t>34-21004-032</t>
  </si>
  <si>
    <t>SNAP CLIPS SUPPORTS 25</t>
  </si>
  <si>
    <t>34-21003-025</t>
  </si>
  <si>
    <t>SNAP CLIPS SUPPORTS 20</t>
  </si>
  <si>
    <t>34-21002-020</t>
  </si>
  <si>
    <t>SNAP CLIPS SUPPORTS 16</t>
  </si>
  <si>
    <t>34-21001-016</t>
  </si>
  <si>
    <t>T JOINT 26</t>
  </si>
  <si>
    <t>37-20004-032</t>
  </si>
  <si>
    <t>T JOINT 25</t>
  </si>
  <si>
    <t>37-20003-025</t>
  </si>
  <si>
    <t>T JOINT 20</t>
  </si>
  <si>
    <t>37-20002-020</t>
  </si>
  <si>
    <t>T JOINT 16</t>
  </si>
  <si>
    <t>37-20001-016</t>
  </si>
  <si>
    <t>36-20004-032</t>
  </si>
  <si>
    <t>90˚ ANGLE 25</t>
  </si>
  <si>
    <t>36-20003-025</t>
  </si>
  <si>
    <t>90˚ ANGLE 20</t>
  </si>
  <si>
    <t>36-20002-020</t>
  </si>
  <si>
    <t>90˚ ANGLE 16</t>
  </si>
  <si>
    <t>36-20001-016</t>
  </si>
  <si>
    <t>Поворот на 90° труба-труба, IP40 Ø32</t>
  </si>
  <si>
    <t>39-20010-032</t>
  </si>
  <si>
    <t>Поворот на 90° труба-труба, IP40 Ø25</t>
  </si>
  <si>
    <t>Bends 90˚ 25</t>
  </si>
  <si>
    <t xml:space="preserve">39-20009-025  </t>
  </si>
  <si>
    <t>Поворот на 90° труба-труба, IP40 Ø20</t>
  </si>
  <si>
    <t>Bends 90˚ 20</t>
  </si>
  <si>
    <t xml:space="preserve">39-21008-020  </t>
  </si>
  <si>
    <t>Поворот на 90° труба-труба, IP40 Ø16</t>
  </si>
  <si>
    <t>Bends 90˚ 16</t>
  </si>
  <si>
    <t xml:space="preserve">39-21007-016  </t>
  </si>
  <si>
    <t>Couplings 32</t>
  </si>
  <si>
    <t xml:space="preserve">38-21004-032  </t>
  </si>
  <si>
    <t>Couplings 25</t>
  </si>
  <si>
    <t xml:space="preserve">38-21003-025  </t>
  </si>
  <si>
    <t>Couplings 20</t>
  </si>
  <si>
    <t xml:space="preserve">38-21002-020  </t>
  </si>
  <si>
    <t>Couplings 16</t>
  </si>
  <si>
    <t xml:space="preserve">38-21001-016  </t>
  </si>
  <si>
    <t>Combo Rigid conduit 320N 32</t>
  </si>
  <si>
    <t>30-21016-032</t>
  </si>
  <si>
    <t>Combo Rigid conduit 320N 25</t>
  </si>
  <si>
    <t>30-21015-025</t>
  </si>
  <si>
    <t>Combo Rigid conduit 320N 20</t>
  </si>
  <si>
    <t>30-21014-020</t>
  </si>
  <si>
    <t xml:space="preserve">Combo Rigid conduit 320N 16 </t>
  </si>
  <si>
    <t>30-21013-016</t>
  </si>
  <si>
    <t>уп (100шт)</t>
  </si>
  <si>
    <t>25-20119-364</t>
  </si>
  <si>
    <t>25-20117-294</t>
  </si>
  <si>
    <t>25-20113-204</t>
  </si>
  <si>
    <t>25-20111-303</t>
  </si>
  <si>
    <t>25-20107-203</t>
  </si>
  <si>
    <t>25-20105-202</t>
  </si>
  <si>
    <t>25-20103-162</t>
  </si>
  <si>
    <t>120Χ2,5</t>
  </si>
  <si>
    <t>25-20101-122</t>
  </si>
  <si>
    <t>25-20038-377</t>
  </si>
  <si>
    <t>25-20118-364</t>
  </si>
  <si>
    <t>25-20116-294</t>
  </si>
  <si>
    <t xml:space="preserve">25-20112-204 </t>
  </si>
  <si>
    <t>25-20110-303</t>
  </si>
  <si>
    <t>25-20106-203</t>
  </si>
  <si>
    <t>25-20104-202</t>
  </si>
  <si>
    <t>25-20102-162</t>
  </si>
  <si>
    <t>25-20100-122</t>
  </si>
  <si>
    <t>Цена в евро за шт/м</t>
  </si>
  <si>
    <t>Product Name</t>
  </si>
  <si>
    <t>12-20100-002</t>
  </si>
  <si>
    <t>Заглушка для розетки</t>
  </si>
  <si>
    <t>СИСТЕМЫ ГОФРИРОВАННЫХ ТРУБ ДЛЯ СПЕЦИАЛЬНОГО НАЗНАЧЕНИЯ</t>
  </si>
  <si>
    <t>32-21009-100</t>
  </si>
  <si>
    <t>32-21024-100</t>
  </si>
  <si>
    <t>32-21045-100</t>
  </si>
  <si>
    <t>25-20120-367</t>
  </si>
  <si>
    <t>СКИДКА, %</t>
  </si>
  <si>
    <t>Артикул</t>
  </si>
  <si>
    <t>08-13135-003</t>
  </si>
  <si>
    <t>08-16166-004</t>
  </si>
  <si>
    <t>08-21008-290</t>
  </si>
  <si>
    <t xml:space="preserve">16-21060-010  </t>
  </si>
  <si>
    <t>24-01008-005</t>
  </si>
  <si>
    <t>10X08</t>
  </si>
  <si>
    <t>24-01212-005</t>
  </si>
  <si>
    <t>12X12</t>
  </si>
  <si>
    <t>24-01510-005</t>
  </si>
  <si>
    <t>15X10</t>
  </si>
  <si>
    <t>24-01616-005</t>
  </si>
  <si>
    <t>16X16</t>
  </si>
  <si>
    <t>24-02010-005</t>
  </si>
  <si>
    <t>20X10</t>
  </si>
  <si>
    <t>24-02516-005</t>
  </si>
  <si>
    <t>25X16</t>
  </si>
  <si>
    <t>24-02525-005</t>
  </si>
  <si>
    <t>25X25</t>
  </si>
  <si>
    <t>24-04016-005</t>
  </si>
  <si>
    <t>40X16</t>
  </si>
  <si>
    <t>24-04025-005</t>
  </si>
  <si>
    <t>40X25</t>
  </si>
  <si>
    <t>24-04040-005</t>
  </si>
  <si>
    <t>40X40</t>
  </si>
  <si>
    <t>24-06040-005</t>
  </si>
  <si>
    <t>60X40</t>
  </si>
  <si>
    <t>24-08040-005</t>
  </si>
  <si>
    <t>80X40</t>
  </si>
  <si>
    <t>24-10040-005</t>
  </si>
  <si>
    <t>100X40</t>
  </si>
  <si>
    <t>24-10060-005</t>
  </si>
  <si>
    <t>100X60</t>
  </si>
  <si>
    <r>
      <rPr>
        <sz val="8"/>
        <rFont val="Arial"/>
        <family val="2"/>
      </rPr>
      <t>Μ</t>
    </r>
  </si>
  <si>
    <r>
      <rPr>
        <sz val="8"/>
        <rFont val="Arial"/>
        <family val="2"/>
      </rPr>
      <t>BUC</t>
    </r>
  </si>
  <si>
    <t>31-21075-050</t>
  </si>
  <si>
    <t>31-21074-040</t>
  </si>
  <si>
    <t>31-21076-016</t>
  </si>
  <si>
    <t>31-21077-020</t>
  </si>
  <si>
    <t>31-21078-025</t>
  </si>
  <si>
    <t>31-21079-032</t>
  </si>
  <si>
    <t>30-21080-016</t>
  </si>
  <si>
    <t>30-21081-020</t>
  </si>
  <si>
    <t>30-21082-025</t>
  </si>
  <si>
    <t>30-21083-032</t>
  </si>
  <si>
    <t>30-21070-016</t>
  </si>
  <si>
    <t>30-21071-020</t>
  </si>
  <si>
    <t>30-21072-025</t>
  </si>
  <si>
    <t>30-21073-032</t>
  </si>
  <si>
    <t>30-21074-040</t>
  </si>
  <si>
    <t>30-21075-050</t>
  </si>
  <si>
    <t>RM16HV</t>
  </si>
  <si>
    <t>RM20HV</t>
  </si>
  <si>
    <t>RM25HV</t>
  </si>
  <si>
    <t>RM32HV</t>
  </si>
  <si>
    <t>Поворот на 90° труба-труба,  Ø16</t>
  </si>
  <si>
    <t>RD16HV</t>
  </si>
  <si>
    <t>Поворот на 90° труба-труба,  Ø20</t>
  </si>
  <si>
    <t>RD20HV</t>
  </si>
  <si>
    <t>Поворот на 90° труба-труба,  Ø25</t>
  </si>
  <si>
    <t>RD25HV</t>
  </si>
  <si>
    <t>Поворот на 90° труба-труба,  Ø32</t>
  </si>
  <si>
    <t>RD32HV</t>
  </si>
  <si>
    <t>RT16HV</t>
  </si>
  <si>
    <t>RT20HV</t>
  </si>
  <si>
    <t>RT25HV</t>
  </si>
  <si>
    <t>RT32HV</t>
  </si>
  <si>
    <t>RG16HV</t>
  </si>
  <si>
    <t>RG20HV</t>
  </si>
  <si>
    <t>RG25HV</t>
  </si>
  <si>
    <t>RG32HV</t>
  </si>
  <si>
    <t>24-06060-005</t>
  </si>
  <si>
    <t>24-08060-005</t>
  </si>
  <si>
    <t>25-20115-254</t>
  </si>
  <si>
    <t>Найменування</t>
  </si>
  <si>
    <t>Од.вим..</t>
  </si>
  <si>
    <t>Ціна за шт./м ЕВРО с ПДВ</t>
  </si>
  <si>
    <t>ПІДРОЗЕТНИКИ І ДОЗИ ПІД БЕТОН</t>
  </si>
  <si>
    <t>Підрозетник для вимикачів одинарний</t>
  </si>
  <si>
    <t>Підрозетник для вимикачів «МОДУЛЬ» 3 для прихованого монтажу</t>
  </si>
  <si>
    <t>Підрозетник для вимикачів «МОДУЛЬ» 4 для прихованого монтажу</t>
  </si>
  <si>
    <t>Підрозетник для вимикачів «МОДУЛЬ» 6 для прихованого монтажу</t>
  </si>
  <si>
    <t>З"єднувач “ЕVO”</t>
  </si>
  <si>
    <t>Доза для прихованого монтажу, Ø72</t>
  </si>
  <si>
    <t>Доза для  прихованого монтажу, Ø100</t>
  </si>
  <si>
    <t>Доза для  прихованого монтажу, 80х80х45</t>
  </si>
  <si>
    <t>Доза для прихованого монтажу, 105X105х45</t>
  </si>
  <si>
    <t>Доза для прихованого монтажу, 155X105х45</t>
  </si>
  <si>
    <t>Доза для прихованого монтажу, 155X125х50</t>
  </si>
  <si>
    <t>Доза для прихованого монтажу, 190X145х50</t>
  </si>
  <si>
    <t>Доза для прихованого монтажу, 200х200х70</t>
  </si>
  <si>
    <t>Доза ддля прихованого монтажу ULTRA, 130х130х55</t>
  </si>
  <si>
    <t>Доза для прихованого монтажу ULTRA, 160х160х65</t>
  </si>
  <si>
    <t>Доза для прихованого монтажу ULTRA, 290х145х50</t>
  </si>
  <si>
    <t>Підрозетник для вимикачів «Моно», Ø65×45</t>
  </si>
  <si>
    <t>ПІДРОЗЕТНИКИ І ДОЗЫ ПІД ГІПСОКАРТОН</t>
  </si>
  <si>
    <t>Підрозетник для вимикачів DOUBLE, 65x135x45</t>
  </si>
  <si>
    <t>Підрозетник для вимикачів TRIPLE, 65x205x45</t>
  </si>
  <si>
    <t>СИСТЕМИ ГОФРОВАНИХ ТРУБ ЛЕГКОГО ТИПУ 320N (ЧОРНІ)</t>
  </si>
  <si>
    <t>Труба гофрована ПВХ (чорна), L=50m, Ø16</t>
  </si>
  <si>
    <t>Труба гофрована ПВХ (чорна), L=50m, Ø20</t>
  </si>
  <si>
    <t>Труба гофрована ПВХ (чорна), L=50m, Ø25</t>
  </si>
  <si>
    <t>Труба гофрована ПВХ (чорна), L=50m, Ø32</t>
  </si>
  <si>
    <t>Труба армована , Ø10 (30м)</t>
  </si>
  <si>
    <t>Труба армована, Ø12 (30м)</t>
  </si>
  <si>
    <t>Труба армована, Ø16 (30м)</t>
  </si>
  <si>
    <t>Труба армована, Ø20 (30м)</t>
  </si>
  <si>
    <t>Труба армована, Ø25 (30м)</t>
  </si>
  <si>
    <t>Труба армована, Ø32 (30м)</t>
  </si>
  <si>
    <t>Труба армована Ø40 (30м)</t>
  </si>
  <si>
    <t>Труба армована, Ø50 (30м)</t>
  </si>
  <si>
    <t>СИСТЕМИ ЖОРСТКИХ ГЛАДКИХ ТРУБ</t>
  </si>
  <si>
    <t>Труба гладка, Ø16, L3000 (75м)</t>
  </si>
  <si>
    <t>Труба гладка, Ø20, L3000 (48м)</t>
  </si>
  <si>
    <t>Труба гладка, Ø25, L3000 (30м)</t>
  </si>
  <si>
    <t>Труба гладка, Ø32, L3000 (18м)</t>
  </si>
  <si>
    <t>Муфта для труби, Ø16</t>
  </si>
  <si>
    <t>Муфта для труби, Ø20</t>
  </si>
  <si>
    <t>Муфта для труби, Ø25</t>
  </si>
  <si>
    <t>Муфта для труби, Ø32</t>
  </si>
  <si>
    <t>ЕЛЕКТРОЩИТИ БЕЗГАЛОГЕННІ</t>
  </si>
  <si>
    <t>Замок с ключем для щитка</t>
  </si>
  <si>
    <t>ЕЛЕМЕНТИ ДЛЯ ЗОВНІШНЬОГО МОНТАЖУ</t>
  </si>
  <si>
    <t>Вимикач  одинарний Shuko, IP54</t>
  </si>
  <si>
    <t>Вимикач  подвійний Shuko, IP54</t>
  </si>
  <si>
    <t>Розетка  подвійна  Shuko, IP54</t>
  </si>
  <si>
    <t xml:space="preserve">
ХОМУТИ КАБЕЛЬНІ</t>
  </si>
  <si>
    <t xml:space="preserve">Хомут кабельний білий, безгалогенний, -40°/+85°, 120Χ2,5 </t>
  </si>
  <si>
    <t>Хомут кабельний білий, безгалогенний, -40°/+85°, 200Χ2,5</t>
  </si>
  <si>
    <t>Хомут кабельний білий, безгалогенний, -40°/+85°, 200Χ3,6</t>
  </si>
  <si>
    <t>Хомут кабельний білий, безгалогенний, -40°/+85°, 300X3,6</t>
  </si>
  <si>
    <t>Хомут кабельний білий, безгалогенний, -40°/+85°, 200X4,8</t>
  </si>
  <si>
    <t>Хомут кабельний білий, безгалогенний, -40°/+85°, 300X4,8</t>
  </si>
  <si>
    <t>Хомут кабельний білий, безгалогенний, -40°/+85°, 370X4,8</t>
  </si>
  <si>
    <t>Хомут кабельний білий, безгалогенний, -40°/+85°, 370х7,6</t>
  </si>
  <si>
    <t>Хомут кабельний , безгалогенний чорний, стійкий до UV, -40°/+85°, 120Χ2,5</t>
  </si>
  <si>
    <t>Хомут кабельний , безгалогенний чорний, стійкий до UV -40°/+85°, 160Χ2,5</t>
  </si>
  <si>
    <t>Хомут кабельний , безгалогенний чорний, стійкий до UV -40°/+85°, 200Χ2,5</t>
  </si>
  <si>
    <t>Хомут кабельний , безгалогенний чорний, стійкий до UV, -40°/+85°, 200Χ3,6</t>
  </si>
  <si>
    <t>Хомут кабельний , безгалогенний чорний, стійкий до UV -40°/+85°, 300X3,6</t>
  </si>
  <si>
    <t>Хомут кабельний , безгалогенний чорний, стійкий до UV, -40°/+85°, 200X4,8</t>
  </si>
  <si>
    <t>Хомут кабельний , безгалогенний чорний, стійкий до UV -40°/+85°, 250X4,8</t>
  </si>
  <si>
    <t>Хомут кабельний , безгалогенний чорний, стійкий до UV, -40°/+85°, 300X4,8</t>
  </si>
  <si>
    <t>Хомут кабельний , безгалогенний чорний, стійкий до UV -40°/+85°, 370X4,8</t>
  </si>
  <si>
    <t>Хомут кабельний , безгалогенний чорний, стійкий до UV -40°/+85°, 370х7,6</t>
  </si>
  <si>
    <t>КАБЕЛЬНІ КАНАЛИ</t>
  </si>
  <si>
    <t>Кабельний канал білий, L=2m, 10X08 (330м)</t>
  </si>
  <si>
    <t>Кабельний канал білий, L=2m, 12X12 (180м)</t>
  </si>
  <si>
    <t>Кабельний канал білий, L=2m, 15X10 (192м)</t>
  </si>
  <si>
    <t>Кабельний канал білий, L=2m, 16X16 (224м)</t>
  </si>
  <si>
    <t>Кабельний канал білий L=2m, 20X10 (144м)</t>
  </si>
  <si>
    <t>Кабельний канал білий, L=2m, 25X16 (140м)</t>
  </si>
  <si>
    <t>Кабельний канал білий, L=2m, 25X25 (90м)</t>
  </si>
  <si>
    <t>Кабельний канал білий, L=2m, 40X16 (128м)</t>
  </si>
  <si>
    <t>Кабельний канал білий, L=2m, 40X25 (80м)</t>
  </si>
  <si>
    <t>Кабельний канал білий, L=2m, 40X40 (72м)</t>
  </si>
  <si>
    <t>Кабельний канал білий, L=2m, 60X40 (48м)</t>
  </si>
  <si>
    <t>Кабельний канал білий, L=2m, 60X60 (32м)</t>
  </si>
  <si>
    <t>Кабельний канал білий, L=2m, 80X40 (36м)</t>
  </si>
  <si>
    <t>Кабельний канал білий, L=2m, 80X60 (24м)</t>
  </si>
  <si>
    <t>Кабельний канал білий, L=2m, 100X40 (28м)</t>
  </si>
  <si>
    <t>Кабельний канал білий L=2m, 100X60 (18м)</t>
  </si>
  <si>
    <t>СИСТЕМИ ГОФРОВАНИХ ТРУБ ЛЕГКОГО ТИПУ 320N БЕЗГАЛОГЕННІ, САМОЗАГАСАЮЧІ</t>
  </si>
  <si>
    <r>
      <t xml:space="preserve">СИСТЕМИ ГОФРОВАНИХ ТРУБ ЛЕГКОГО ТИПУ 320N БЕЗГАЛОГЕННІ, САМОЗАГАСАЮЧІ, З </t>
    </r>
    <r>
      <rPr>
        <b/>
        <sz val="10"/>
        <color rgb="FFFF0000"/>
        <rFont val="Arial"/>
        <family val="2"/>
        <charset val="204"/>
      </rPr>
      <t xml:space="preserve"> ПРОТЯЖКОЮ</t>
    </r>
  </si>
  <si>
    <r>
      <t>СИСТЕМИ  ЖОРСТКИХ ГЛАДКИХ ТРУБ</t>
    </r>
    <r>
      <rPr>
        <b/>
        <sz val="10"/>
        <color rgb="FFFF0000"/>
        <rFont val="Arial"/>
        <family val="2"/>
        <charset val="204"/>
      </rPr>
      <t xml:space="preserve"> З РОЗТРУБОМ</t>
    </r>
    <r>
      <rPr>
        <b/>
        <sz val="10"/>
        <rFont val="Arial"/>
        <family val="2"/>
        <charset val="204"/>
      </rPr>
      <t>, БЕЗГАЛОГЕННІ, САМОЗАГАСАЮЧІ</t>
    </r>
  </si>
  <si>
    <t>СИСТЕМИ  ЖОРСТКИХ ГЛАДКИХ ТРУБ, БЕЗГАЛОГЕННІ, САМОЗАГАСАЮЧІ</t>
  </si>
  <si>
    <t>Тримач для труби, Ø16</t>
  </si>
  <si>
    <t>Тримач для труби, Ø20</t>
  </si>
  <si>
    <t>Тримач для труби, Ø25</t>
  </si>
  <si>
    <t>Тримач для труби, Ø32</t>
  </si>
  <si>
    <t xml:space="preserve">65039, м.Одеса, вул.Артилерійська,3         
(048)7018298,   (048)7857619 </t>
  </si>
  <si>
    <t>Підрозетник для вимикачів “EVO” набірний</t>
  </si>
  <si>
    <t>Підрозетник для вимикачів “Супер” набірний</t>
  </si>
  <si>
    <t>Доза для гіпсокартону, 105x105x45</t>
  </si>
  <si>
    <t>Доза для гіпсокартону, 155X105х45</t>
  </si>
  <si>
    <t>Доза для гіпсокартону, 220X160х75</t>
  </si>
  <si>
    <t>Муфта-труба армована – коробка, Ø12</t>
  </si>
  <si>
    <t>Муфта-труба армована – коробка, Ø16</t>
  </si>
  <si>
    <t>Муфта-труба армована – коробка, Ø20</t>
  </si>
  <si>
    <t>Муфта-труба армована – коробка, Ø25</t>
  </si>
  <si>
    <t>Муфта-труба армована – коробка, Ø32</t>
  </si>
  <si>
    <t>Коліно що відкривається, 90°, IP40 Ø16</t>
  </si>
  <si>
    <t>Коліно що відкривається, 90°, IP40 Ø20</t>
  </si>
  <si>
    <t>Коліно що відкривається, 90°, IP40 Ø25</t>
  </si>
  <si>
    <t>Коліно що відкривається, 90°, IP40 Ø32</t>
  </si>
  <si>
    <t>Трійник що відкривається, IP40 Ø16</t>
  </si>
  <si>
    <t>Трійник що відкривається, IP40 Ø20</t>
  </si>
  <si>
    <t>Трійник що відкривається, IP40 Ø25</t>
  </si>
  <si>
    <t>Трійник що відкривається, IP40 Ø32</t>
  </si>
  <si>
    <t>Муфта сполучна труба гладка – коробка, Ø16</t>
  </si>
  <si>
    <t>Муфта сполучна труба гладка – коробка, Ø20</t>
  </si>
  <si>
    <t>Муфта сполучна труба гладка – коробка, Ø25</t>
  </si>
  <si>
    <t>Коробка розподільна, біла с кабельними вводами,, IP54, Ø80х40 (уп.60шт.)</t>
  </si>
  <si>
    <t>Коробка розподільна, сіра с кабельними вводами, IP54, Ø80х40 (уп.60шт.)</t>
  </si>
  <si>
    <t>Коробка розподільна, біла с кабельними вводами,, IP54, Ø65х35 (уп.60шт.)</t>
  </si>
  <si>
    <t>Коробка розподільна, сіра с кабельними вводами, IP54, Ø65х35 (уп.60шт.)</t>
  </si>
  <si>
    <t>КОРОБКИ РОЗПОДІЛЬНІ ДЛЯ ЗОВНІШНЬОГО МОНТАЖУ</t>
  </si>
  <si>
    <t>Коробка розподільна, сіра с кабельними вводами, IP54, 65х65х40 (уп.60шт.)</t>
  </si>
  <si>
    <t>Коробка розподільна, сіра с кабельними вводами, IP54, 80х80х40 (уп.60шт.)</t>
  </si>
  <si>
    <t>Коробка розподільна, біла с кабельними вводами, IP54, 80х80х40 (уп.60шт.)</t>
  </si>
  <si>
    <t>Коробка розподільна, сіра с кабельними вводами, IP55, 100х100х50 (уп.60шт.)</t>
  </si>
  <si>
    <t>Коробка розподільна, біла с кабельними вводами, IP55, 100х100х50 (уп.60шт.)</t>
  </si>
  <si>
    <t>Коробка розподільна, сіра с кабельними вводами, IP55, 120х80х50 (уп.24шт.)</t>
  </si>
  <si>
    <t>Коробка розподільна, сіра с кабельними вводами, IP55, 150х110х70 (уп.24шт.)</t>
  </si>
  <si>
    <t>Коробка розподільна, сіра с кабельними вводами IP55, 190х140х70 (уп.24шт.)</t>
  </si>
  <si>
    <t>Коробка розподільна, сіра ,гладкостінна, IP65, 80х80х40 (уп.60шт.)</t>
  </si>
  <si>
    <t>Коробка розподільна, сіра ,гладкостінна, IP65, 100х100х50 (уп.60шт.)</t>
  </si>
  <si>
    <t>Коробка розподільна,сіра ,гладкостінна, IP65, 120х80х50 (уп.50шт.)</t>
  </si>
  <si>
    <t>Коробка розподільна,сіра ,гладкостінна, IP65, 150х110х70 (уп.24шт.)</t>
  </si>
  <si>
    <t>Коробка розподільна с поворотною кришкою Sides, IP65,190х145х70 (уп.24шт.)</t>
  </si>
  <si>
    <t>Коробка розподільна с поворотною кришкою Sides, IP65, 245х190х90 (уп.16шт)</t>
  </si>
  <si>
    <t>Коробка розподільна с поворотною кришкою Sides, IP65, 300х215х125 (уп.6шт)</t>
  </si>
  <si>
    <t>Коробка розподільна с поворотною кришкою Sides, IP65, 380х300х125 (уп.6шт)</t>
  </si>
  <si>
    <t>Коробка розподільна гладкостінна з високою кришкою, IP55, 150×140х110</t>
  </si>
  <si>
    <t>Коробка розподільна гладкостінна з високою кришкою, IP55, 190x145x142</t>
  </si>
  <si>
    <t>Коробка розподільна гладкостінна з високою кришкою, IP55, 250x200x160</t>
  </si>
  <si>
    <t>Коробка розподільна гладкостінна з високою кришкою, IP55, 310x230x180</t>
  </si>
  <si>
    <t>Електрощит з АВС з непрозорою дверцею, IP65, 210x280x130</t>
  </si>
  <si>
    <t>Електрощит з АВС з прозорою дверцею, IP65, 210x280x130</t>
  </si>
  <si>
    <t>Електрощит з АВС з прозорою дверцею, IP65, 250x330x130</t>
  </si>
  <si>
    <t>Електрощит з АВС з прозорою дверцею, IP65, 300x400x165</t>
  </si>
  <si>
    <t>Електрощит з АВС з прозорою дверцею, IP65, 400x500x175</t>
  </si>
  <si>
    <t>Електрощит з АВС з прозорою дверцею, IP65, 400х600х200</t>
  </si>
  <si>
    <t>Електрощит з АВС з прозорою дверцею, IP65, 500х700х245</t>
  </si>
  <si>
    <t>Електрощит з АВС з прозорою дверцею, IP65, 350х500х195</t>
  </si>
  <si>
    <t>Електрощит з АВС з прозорою дверцею, IP65, 500х600х220</t>
  </si>
  <si>
    <t>Електрощит з АВС з непрозорою дверцею, IP65, 250x330x130</t>
  </si>
  <si>
    <t>Електрощит з АВС з непрозорою дверцею, IP65, 300x400x165</t>
  </si>
  <si>
    <t>Електрощит з АВС з непрозорою дверцею, IP65, 400х500х175</t>
  </si>
  <si>
    <t>Електрощит з АВС з непрозорою дверцею, IP65,400х600х200</t>
  </si>
  <si>
    <t>Електрощит з АВС з непрозорою дверцею, IP65, 500х700х245</t>
  </si>
  <si>
    <t>Електрощит з АВС з непрозорою дверцею, IP65, 350х500х195</t>
  </si>
  <si>
    <t>Електрощит з АВС з непрозорою дверцею, IP65, 500х600х220</t>
  </si>
  <si>
    <t>Електрощит з АВС з непрозорою дверцею, IP65, 600х800х260</t>
  </si>
  <si>
    <t>Хомут кабельний білий, безгалогенний, -40°/+85°, 150Χ2,5</t>
  </si>
  <si>
    <t>Безгалогенна гофрована труба, діаметр 16мм (100м)</t>
  </si>
  <si>
    <t>Безгалогенна гофрована труба, діаметр 20мм (100м)</t>
  </si>
  <si>
    <t>Безгалогенна гофрована труба, діаметр 25мм (50м)</t>
  </si>
  <si>
    <t>Безгалогенна гофрована труба, діаметр 32мм (25м)</t>
  </si>
  <si>
    <t>Безгалогенна гофрована труба, діаметр 40мм (25м)</t>
  </si>
  <si>
    <t>Безгалогенна гофрована труба, діаметр 50мм (25м)</t>
  </si>
  <si>
    <t>Труба гладка , безгалогенна, діаметр 16мм,(L=3м)</t>
  </si>
  <si>
    <t>Труба гладка , безгалогенна, діаметр 20мм,(L=3м)</t>
  </si>
  <si>
    <t>Труба гладка , безгалогенна, діаметр 32мм,(L=3м)</t>
  </si>
  <si>
    <t>Труба гладка , безгалогенна, діаметр 25мм,(L=3м)</t>
  </si>
  <si>
    <t>Труба гладка , безгалогенна, діаметр40мм,(L=3м)</t>
  </si>
  <si>
    <t>Труба гладка , безгалогенна, діаметр 50мм,(L=3м)</t>
  </si>
  <si>
    <t>Трійник що відкривається,  Ø16</t>
  </si>
  <si>
    <t>Трійник що відкривається,  Ø20</t>
  </si>
  <si>
    <t>Трійник що відкривається, Ø25</t>
  </si>
  <si>
    <t>Трійник що відкривається Ø32</t>
  </si>
  <si>
    <t>ТРІЙНИКИ ДЛЯ ГЛАДКИХ ТРУБ, БЕЗГАЛОГЕННІ, САМОЗАГАСАЮЧІ</t>
  </si>
  <si>
    <t>ТРИМАЧІ  ДЛЯ  ТРУБ, БЕЗГАЛОГЕННІ, САМОЗАГАСАЮЧІ</t>
  </si>
  <si>
    <t>МУФТИ ДЛЯ ГЛАДКИХ ТРУБ, БЕЗГАЛОГЕННІ, САМОЗАГАСАЮЧІ</t>
  </si>
  <si>
    <t>ПОВОРОТИ ДЛЯ ГЛАДКИХ ТРУБ, БЕЗГАЛОГЕННІ, САМОЗАГАСАЮЧІ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</si>
</sst>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38">
    <font>
      <sz val="10"/>
      <name val="Helv"/>
      <family val="2"/>
    </font>
    <font>
      <sz val="10"/>
      <name val="Helv"/>
      <family val="2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Helv"/>
    </font>
    <font>
      <b/>
      <sz val="10"/>
      <name val="Arial"/>
      <family val="2"/>
      <charset val="204"/>
    </font>
    <font>
      <sz val="10"/>
      <name val="Arial"/>
      <family val="2"/>
    </font>
    <font>
      <sz val="10"/>
      <color indexed="8"/>
      <name val="Arial"/>
      <family val="2"/>
      <charset val="204"/>
    </font>
    <font>
      <i/>
      <sz val="10"/>
      <name val="Comic Sans MS"/>
      <family val="4"/>
    </font>
    <font>
      <sz val="10"/>
      <color indexed="9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name val="Arial"/>
      <family val="2"/>
    </font>
    <font>
      <u/>
      <sz val="10"/>
      <color indexed="12"/>
      <name val="Arial"/>
      <family val="2"/>
      <charset val="204"/>
    </font>
    <font>
      <b/>
      <sz val="10"/>
      <name val="Arial"/>
      <family val="2"/>
    </font>
    <font>
      <sz val="9"/>
      <name val="Arial"/>
      <family val="2"/>
    </font>
    <font>
      <b/>
      <i/>
      <sz val="10"/>
      <color indexed="9"/>
      <name val="Arial"/>
      <family val="2"/>
      <charset val="204"/>
    </font>
    <font>
      <b/>
      <sz val="10"/>
      <color indexed="9"/>
      <name val="Arial"/>
      <family val="2"/>
    </font>
    <font>
      <i/>
      <sz val="10"/>
      <color indexed="9"/>
      <name val="Arial"/>
      <family val="2"/>
      <charset val="204"/>
    </font>
    <font>
      <b/>
      <sz val="9"/>
      <color indexed="9"/>
      <name val="Arial"/>
      <family val="2"/>
    </font>
    <font>
      <sz val="10"/>
      <color indexed="9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0"/>
      <color indexed="10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  <charset val="204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7232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5">
    <xf numFmtId="0" fontId="0" fillId="0" borderId="0"/>
    <xf numFmtId="0" fontId="2" fillId="0" borderId="0"/>
    <xf numFmtId="0" fontId="7" fillId="0" borderId="0"/>
    <xf numFmtId="0" fontId="7" fillId="0" borderId="0"/>
    <xf numFmtId="0" fontId="5" fillId="0" borderId="0"/>
    <xf numFmtId="0" fontId="9" fillId="0" borderId="0"/>
    <xf numFmtId="1" fontId="4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  <xf numFmtId="0" fontId="8" fillId="0" borderId="0"/>
    <xf numFmtId="0" fontId="12" fillId="0" borderId="0"/>
    <xf numFmtId="0" fontId="3" fillId="0" borderId="0"/>
    <xf numFmtId="0" fontId="8" fillId="0" borderId="0"/>
    <xf numFmtId="0" fontId="7" fillId="0" borderId="0"/>
  </cellStyleXfs>
  <cellXfs count="245">
    <xf numFmtId="0" fontId="0" fillId="0" borderId="0" xfId="0" applyFont="1"/>
    <xf numFmtId="0" fontId="3" fillId="0" borderId="0" xfId="0" applyFont="1"/>
    <xf numFmtId="0" fontId="3" fillId="0" borderId="0" xfId="0" applyFont="1" applyBorder="1"/>
    <xf numFmtId="0" fontId="0" fillId="0" borderId="0" xfId="0"/>
    <xf numFmtId="2" fontId="3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2" fontId="11" fillId="0" borderId="1" xfId="0" applyNumberFormat="1" applyFont="1" applyBorder="1" applyAlignment="1">
      <alignment horizontal="center"/>
    </xf>
    <xf numFmtId="0" fontId="14" fillId="0" borderId="0" xfId="0" applyFont="1"/>
    <xf numFmtId="0" fontId="3" fillId="3" borderId="1" xfId="3" applyFont="1" applyFill="1" applyBorder="1" applyAlignment="1">
      <alignment horizontal="center"/>
    </xf>
    <xf numFmtId="2" fontId="11" fillId="0" borderId="1" xfId="0" applyNumberFormat="1" applyFont="1" applyBorder="1" applyAlignment="1">
      <alignment horizontal="center" vertical="center"/>
    </xf>
    <xf numFmtId="0" fontId="3" fillId="0" borderId="1" xfId="4" applyFont="1" applyFill="1" applyBorder="1" applyAlignment="1">
      <alignment horizontal="center" vertical="center"/>
    </xf>
    <xf numFmtId="0" fontId="3" fillId="3" borderId="3" xfId="3" applyFont="1" applyFill="1" applyBorder="1" applyAlignment="1">
      <alignment horizontal="center"/>
    </xf>
    <xf numFmtId="0" fontId="3" fillId="3" borderId="1" xfId="2" applyFont="1" applyFill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2" fontId="11" fillId="0" borderId="2" xfId="0" applyNumberFormat="1" applyFont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0" fillId="0" borderId="6" xfId="0" applyBorder="1" applyAlignment="1"/>
    <xf numFmtId="0" fontId="3" fillId="3" borderId="2" xfId="3" applyFont="1" applyFill="1" applyBorder="1" applyAlignment="1">
      <alignment horizontal="center"/>
    </xf>
    <xf numFmtId="0" fontId="0" fillId="0" borderId="9" xfId="0" applyBorder="1" applyAlignment="1"/>
    <xf numFmtId="0" fontId="6" fillId="0" borderId="0" xfId="0" applyFont="1"/>
    <xf numFmtId="0" fontId="16" fillId="3" borderId="0" xfId="0" applyFont="1" applyFill="1" applyBorder="1"/>
    <xf numFmtId="0" fontId="18" fillId="3" borderId="1" xfId="2" applyFont="1" applyFill="1" applyBorder="1" applyAlignment="1">
      <alignment horizontal="center" wrapText="1"/>
    </xf>
    <xf numFmtId="0" fontId="3" fillId="6" borderId="1" xfId="3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7" borderId="10" xfId="0" applyFill="1" applyBorder="1" applyAlignment="1">
      <alignment horizontal="center"/>
    </xf>
    <xf numFmtId="0" fontId="20" fillId="8" borderId="11" xfId="0" applyFont="1" applyFill="1" applyBorder="1"/>
    <xf numFmtId="2" fontId="21" fillId="5" borderId="12" xfId="0" applyNumberFormat="1" applyFont="1" applyFill="1" applyBorder="1" applyAlignment="1">
      <alignment horizontal="center" vertical="center"/>
    </xf>
    <xf numFmtId="0" fontId="0" fillId="7" borderId="14" xfId="0" applyFill="1" applyBorder="1" applyAlignment="1">
      <alignment horizontal="center"/>
    </xf>
    <xf numFmtId="0" fontId="22" fillId="8" borderId="0" xfId="0" applyFont="1" applyFill="1" applyBorder="1"/>
    <xf numFmtId="0" fontId="21" fillId="5" borderId="1" xfId="0" applyNumberFormat="1" applyFont="1" applyFill="1" applyBorder="1" applyAlignment="1">
      <alignment horizontal="center" vertical="center"/>
    </xf>
    <xf numFmtId="0" fontId="17" fillId="6" borderId="16" xfId="2" applyFont="1" applyFill="1" applyBorder="1" applyAlignment="1">
      <alignment horizontal="center" vertical="center" wrapText="1"/>
    </xf>
    <xf numFmtId="0" fontId="23" fillId="8" borderId="7" xfId="2" applyFont="1" applyFill="1" applyBorder="1" applyAlignment="1">
      <alignment horizontal="center" vertical="center" wrapText="1"/>
    </xf>
    <xf numFmtId="0" fontId="23" fillId="8" borderId="7" xfId="2" applyFont="1" applyFill="1" applyBorder="1" applyAlignment="1">
      <alignment horizontal="center" wrapText="1"/>
    </xf>
    <xf numFmtId="2" fontId="11" fillId="0" borderId="2" xfId="0" applyNumberFormat="1" applyFont="1" applyBorder="1" applyAlignment="1">
      <alignment horizontal="center" vertical="center"/>
    </xf>
    <xf numFmtId="2" fontId="11" fillId="0" borderId="7" xfId="0" applyNumberFormat="1" applyFont="1" applyBorder="1" applyAlignment="1">
      <alignment horizontal="center" vertical="center"/>
    </xf>
    <xf numFmtId="2" fontId="11" fillId="6" borderId="1" xfId="0" applyNumberFormat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left"/>
    </xf>
    <xf numFmtId="0" fontId="0" fillId="0" borderId="19" xfId="0" applyBorder="1" applyAlignment="1"/>
    <xf numFmtId="0" fontId="3" fillId="0" borderId="21" xfId="0" applyFont="1" applyBorder="1" applyAlignment="1">
      <alignment horizontal="left" vertic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2" fontId="11" fillId="0" borderId="12" xfId="0" applyNumberFormat="1" applyFont="1" applyBorder="1" applyAlignment="1">
      <alignment horizontal="center" vertical="center"/>
    </xf>
    <xf numFmtId="0" fontId="3" fillId="0" borderId="24" xfId="0" applyFont="1" applyBorder="1" applyAlignment="1"/>
    <xf numFmtId="0" fontId="3" fillId="0" borderId="11" xfId="0" applyFont="1" applyBorder="1"/>
    <xf numFmtId="2" fontId="11" fillId="0" borderId="12" xfId="0" applyNumberFormat="1" applyFont="1" applyBorder="1" applyAlignment="1">
      <alignment horizontal="center"/>
    </xf>
    <xf numFmtId="0" fontId="3" fillId="0" borderId="6" xfId="0" applyFont="1" applyBorder="1" applyAlignment="1"/>
    <xf numFmtId="0" fontId="3" fillId="0" borderId="16" xfId="0" applyFont="1" applyBorder="1" applyAlignment="1"/>
    <xf numFmtId="0" fontId="3" fillId="3" borderId="19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/>
    </xf>
    <xf numFmtId="0" fontId="3" fillId="3" borderId="7" xfId="3" applyFont="1" applyFill="1" applyBorder="1" applyAlignment="1">
      <alignment horizontal="center"/>
    </xf>
    <xf numFmtId="2" fontId="11" fillId="0" borderId="7" xfId="0" applyNumberFormat="1" applyFont="1" applyBorder="1" applyAlignment="1">
      <alignment horizontal="center"/>
    </xf>
    <xf numFmtId="0" fontId="10" fillId="3" borderId="26" xfId="0" applyFont="1" applyFill="1" applyBorder="1" applyAlignment="1">
      <alignment horizontal="center"/>
    </xf>
    <xf numFmtId="0" fontId="3" fillId="3" borderId="12" xfId="3" applyFont="1" applyFill="1" applyBorder="1" applyAlignment="1">
      <alignment horizontal="center"/>
    </xf>
    <xf numFmtId="0" fontId="10" fillId="3" borderId="19" xfId="0" applyFont="1" applyFill="1" applyBorder="1" applyAlignment="1">
      <alignment horizontal="center"/>
    </xf>
    <xf numFmtId="0" fontId="10" fillId="3" borderId="9" xfId="0" applyFont="1" applyFill="1" applyBorder="1" applyAlignment="1">
      <alignment horizontal="center"/>
    </xf>
    <xf numFmtId="0" fontId="3" fillId="3" borderId="26" xfId="0" applyFont="1" applyFill="1" applyBorder="1" applyAlignment="1">
      <alignment horizontal="center"/>
    </xf>
    <xf numFmtId="0" fontId="3" fillId="3" borderId="29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6" xfId="0" applyFont="1" applyFill="1" applyBorder="1" applyAlignment="1"/>
    <xf numFmtId="0" fontId="3" fillId="3" borderId="9" xfId="0" applyFont="1" applyFill="1" applyBorder="1" applyAlignment="1"/>
    <xf numFmtId="0" fontId="3" fillId="0" borderId="30" xfId="0" applyFont="1" applyBorder="1"/>
    <xf numFmtId="0" fontId="3" fillId="0" borderId="6" xfId="0" applyFont="1" applyBorder="1" applyAlignment="1">
      <alignment horizontal="center"/>
    </xf>
    <xf numFmtId="0" fontId="3" fillId="0" borderId="7" xfId="4" applyFont="1" applyFill="1" applyBorder="1" applyAlignment="1">
      <alignment horizontal="center" vertical="center"/>
    </xf>
    <xf numFmtId="0" fontId="3" fillId="3" borderId="24" xfId="0" applyFont="1" applyFill="1" applyBorder="1" applyAlignment="1">
      <alignment horizontal="center"/>
    </xf>
    <xf numFmtId="0" fontId="3" fillId="6" borderId="31" xfId="0" applyFont="1" applyFill="1" applyBorder="1" applyAlignment="1">
      <alignment horizontal="center"/>
    </xf>
    <xf numFmtId="0" fontId="8" fillId="0" borderId="12" xfId="0" applyFont="1" applyBorder="1" applyAlignment="1">
      <alignment horizontal="center" wrapText="1"/>
    </xf>
    <xf numFmtId="0" fontId="10" fillId="3" borderId="25" xfId="2" applyFont="1" applyFill="1" applyBorder="1" applyAlignment="1">
      <alignment horizontal="center" wrapText="1"/>
    </xf>
    <xf numFmtId="0" fontId="18" fillId="3" borderId="7" xfId="2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/>
    </xf>
    <xf numFmtId="0" fontId="15" fillId="0" borderId="2" xfId="0" applyFont="1" applyBorder="1" applyAlignment="1">
      <alignment horizontal="left" vertical="center"/>
    </xf>
    <xf numFmtId="0" fontId="15" fillId="0" borderId="12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5" fillId="0" borderId="20" xfId="0" applyFont="1" applyBorder="1" applyAlignment="1">
      <alignment horizontal="left" vertical="center"/>
    </xf>
    <xf numFmtId="0" fontId="15" fillId="0" borderId="2" xfId="0" applyFont="1" applyBorder="1" applyAlignment="1">
      <alignment horizontal="center" vertical="center"/>
    </xf>
    <xf numFmtId="2" fontId="25" fillId="4" borderId="11" xfId="0" applyNumberFormat="1" applyFont="1" applyFill="1" applyBorder="1" applyAlignment="1">
      <alignment horizontal="center"/>
    </xf>
    <xf numFmtId="2" fontId="7" fillId="4" borderId="0" xfId="0" applyNumberFormat="1" applyFont="1" applyFill="1" applyBorder="1" applyAlignment="1">
      <alignment horizontal="center"/>
    </xf>
    <xf numFmtId="2" fontId="26" fillId="4" borderId="7" xfId="2" applyNumberFormat="1" applyFont="1" applyFill="1" applyBorder="1" applyAlignment="1">
      <alignment horizontal="center" vertical="center" wrapText="1"/>
    </xf>
    <xf numFmtId="2" fontId="27" fillId="0" borderId="2" xfId="0" applyNumberFormat="1" applyFont="1" applyBorder="1" applyAlignment="1">
      <alignment horizontal="left" vertical="center"/>
    </xf>
    <xf numFmtId="2" fontId="27" fillId="0" borderId="1" xfId="0" applyNumberFormat="1" applyFont="1" applyBorder="1" applyAlignment="1">
      <alignment horizontal="left" vertical="center"/>
    </xf>
    <xf numFmtId="2" fontId="27" fillId="0" borderId="21" xfId="0" applyNumberFormat="1" applyFont="1" applyBorder="1" applyAlignment="1">
      <alignment horizontal="left" vertical="center"/>
    </xf>
    <xf numFmtId="2" fontId="27" fillId="0" borderId="12" xfId="0" applyNumberFormat="1" applyFont="1" applyBorder="1" applyAlignment="1">
      <alignment horizontal="center"/>
    </xf>
    <xf numFmtId="2" fontId="27" fillId="0" borderId="1" xfId="0" applyNumberFormat="1" applyFont="1" applyBorder="1" applyAlignment="1">
      <alignment horizontal="center"/>
    </xf>
    <xf numFmtId="2" fontId="27" fillId="3" borderId="2" xfId="8" applyNumberFormat="1" applyFont="1" applyFill="1" applyBorder="1" applyAlignment="1">
      <alignment horizontal="center" vertical="center"/>
    </xf>
    <xf numFmtId="2" fontId="27" fillId="3" borderId="1" xfId="8" applyNumberFormat="1" applyFont="1" applyFill="1" applyBorder="1" applyAlignment="1">
      <alignment horizontal="center" vertical="center"/>
    </xf>
    <xf numFmtId="2" fontId="27" fillId="3" borderId="7" xfId="8" applyNumberFormat="1" applyFont="1" applyFill="1" applyBorder="1" applyAlignment="1">
      <alignment horizontal="center" vertical="center"/>
    </xf>
    <xf numFmtId="2" fontId="27" fillId="3" borderId="12" xfId="8" applyNumberFormat="1" applyFont="1" applyFill="1" applyBorder="1" applyAlignment="1">
      <alignment horizontal="center" vertical="center"/>
    </xf>
    <xf numFmtId="2" fontId="27" fillId="0" borderId="1" xfId="8" applyNumberFormat="1" applyFont="1" applyFill="1" applyBorder="1" applyAlignment="1">
      <alignment horizontal="center" vertical="center"/>
    </xf>
    <xf numFmtId="2" fontId="27" fillId="0" borderId="7" xfId="8" applyNumberFormat="1" applyFont="1" applyFill="1" applyBorder="1" applyAlignment="1">
      <alignment horizontal="center" vertical="center"/>
    </xf>
    <xf numFmtId="2" fontId="27" fillId="0" borderId="12" xfId="8" applyNumberFormat="1" applyFont="1" applyFill="1" applyBorder="1" applyAlignment="1">
      <alignment horizontal="center" vertical="center"/>
    </xf>
    <xf numFmtId="2" fontId="27" fillId="0" borderId="4" xfId="13" applyNumberFormat="1" applyFont="1" applyFill="1" applyBorder="1" applyAlignment="1">
      <alignment horizontal="center" vertical="top" wrapText="1"/>
    </xf>
    <xf numFmtId="2" fontId="27" fillId="6" borderId="1" xfId="8" applyNumberFormat="1" applyFont="1" applyFill="1" applyBorder="1" applyAlignment="1">
      <alignment horizontal="center" vertical="center"/>
    </xf>
    <xf numFmtId="2" fontId="27" fillId="0" borderId="7" xfId="0" applyNumberFormat="1" applyFont="1" applyBorder="1" applyAlignment="1">
      <alignment horizontal="center"/>
    </xf>
    <xf numFmtId="2" fontId="27" fillId="0" borderId="1" xfId="0" applyNumberFormat="1" applyFont="1" applyBorder="1" applyAlignment="1">
      <alignment horizontal="center" vertical="center"/>
    </xf>
    <xf numFmtId="2" fontId="27" fillId="0" borderId="7" xfId="0" applyNumberFormat="1" applyFont="1" applyBorder="1" applyAlignment="1">
      <alignment horizontal="center" vertical="center"/>
    </xf>
    <xf numFmtId="2" fontId="27" fillId="0" borderId="1" xfId="0" applyNumberFormat="1" applyFont="1" applyFill="1" applyBorder="1" applyAlignment="1">
      <alignment horizontal="center"/>
    </xf>
    <xf numFmtId="2" fontId="27" fillId="0" borderId="7" xfId="0" applyNumberFormat="1" applyFont="1" applyFill="1" applyBorder="1" applyAlignment="1">
      <alignment horizontal="center" vertical="center"/>
    </xf>
    <xf numFmtId="2" fontId="7" fillId="0" borderId="0" xfId="0" applyNumberFormat="1" applyFont="1" applyAlignment="1">
      <alignment horizontal="center"/>
    </xf>
    <xf numFmtId="0" fontId="7" fillId="8" borderId="0" xfId="0" applyFont="1" applyFill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2" xfId="8" applyFont="1" applyBorder="1" applyAlignment="1">
      <alignment horizontal="center" vertical="center"/>
    </xf>
    <xf numFmtId="0" fontId="7" fillId="0" borderId="1" xfId="8" applyFont="1" applyBorder="1" applyAlignment="1">
      <alignment horizontal="center" vertical="center"/>
    </xf>
    <xf numFmtId="0" fontId="7" fillId="0" borderId="7" xfId="8" applyFont="1" applyBorder="1" applyAlignment="1">
      <alignment horizontal="center" vertical="center"/>
    </xf>
    <xf numFmtId="0" fontId="7" fillId="0" borderId="1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8" applyNumberFormat="1" applyFont="1" applyFill="1" applyBorder="1" applyAlignment="1" applyProtection="1">
      <alignment horizontal="center" vertical="center"/>
    </xf>
    <xf numFmtId="0" fontId="7" fillId="0" borderId="1" xfId="8" applyNumberFormat="1" applyFont="1" applyFill="1" applyBorder="1" applyAlignment="1" applyProtection="1">
      <alignment horizontal="center"/>
    </xf>
    <xf numFmtId="0" fontId="7" fillId="0" borderId="2" xfId="8" applyNumberFormat="1" applyFont="1" applyFill="1" applyBorder="1" applyAlignment="1" applyProtection="1">
      <alignment horizontal="center" vertical="center"/>
    </xf>
    <xf numFmtId="0" fontId="7" fillId="0" borderId="20" xfId="8" applyNumberFormat="1" applyFont="1" applyFill="1" applyBorder="1" applyAlignment="1" applyProtection="1">
      <alignment horizontal="center" vertical="center"/>
    </xf>
    <xf numFmtId="0" fontId="7" fillId="0" borderId="12" xfId="8" applyNumberFormat="1" applyFont="1" applyFill="1" applyBorder="1" applyAlignment="1" applyProtection="1">
      <alignment horizontal="center" vertical="center"/>
    </xf>
    <xf numFmtId="0" fontId="7" fillId="6" borderId="2" xfId="8" applyNumberFormat="1" applyFont="1" applyFill="1" applyBorder="1" applyAlignment="1" applyProtection="1">
      <alignment horizontal="center" vertical="center"/>
    </xf>
    <xf numFmtId="0" fontId="7" fillId="0" borderId="7" xfId="0" applyFont="1" applyBorder="1" applyAlignment="1">
      <alignment horizontal="center"/>
    </xf>
    <xf numFmtId="0" fontId="7" fillId="0" borderId="7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8" borderId="11" xfId="0" applyFont="1" applyFill="1" applyBorder="1" applyAlignment="1">
      <alignment horizontal="center"/>
    </xf>
    <xf numFmtId="0" fontId="29" fillId="8" borderId="7" xfId="2" applyFont="1" applyFill="1" applyBorder="1" applyAlignment="1">
      <alignment horizontal="center" vertical="center" wrapText="1"/>
    </xf>
    <xf numFmtId="0" fontId="25" fillId="8" borderId="11" xfId="0" applyFont="1" applyFill="1" applyBorder="1" applyAlignment="1">
      <alignment horizontal="left" vertical="center"/>
    </xf>
    <xf numFmtId="0" fontId="7" fillId="8" borderId="0" xfId="0" applyFont="1" applyFill="1" applyBorder="1" applyAlignment="1">
      <alignment horizontal="left" vertical="center"/>
    </xf>
    <xf numFmtId="0" fontId="7" fillId="0" borderId="2" xfId="8" applyFont="1" applyFill="1" applyBorder="1" applyAlignment="1">
      <alignment horizontal="left" vertical="center"/>
    </xf>
    <xf numFmtId="0" fontId="7" fillId="0" borderId="1" xfId="8" applyFont="1" applyFill="1" applyBorder="1" applyAlignment="1">
      <alignment horizontal="left" vertical="center"/>
    </xf>
    <xf numFmtId="0" fontId="31" fillId="0" borderId="1" xfId="0" applyNumberFormat="1" applyFont="1" applyFill="1" applyBorder="1" applyAlignment="1" applyProtection="1">
      <alignment horizontal="left" vertical="center"/>
    </xf>
    <xf numFmtId="0" fontId="31" fillId="0" borderId="2" xfId="0" applyNumberFormat="1" applyFont="1" applyFill="1" applyBorder="1" applyAlignment="1" applyProtection="1">
      <alignment horizontal="left" vertical="center"/>
    </xf>
    <xf numFmtId="0" fontId="31" fillId="0" borderId="20" xfId="0" applyNumberFormat="1" applyFont="1" applyFill="1" applyBorder="1" applyAlignment="1" applyProtection="1">
      <alignment horizontal="left" vertical="center"/>
    </xf>
    <xf numFmtId="0" fontId="7" fillId="0" borderId="12" xfId="8" applyFont="1" applyFill="1" applyBorder="1" applyAlignment="1">
      <alignment horizontal="left" vertical="center"/>
    </xf>
    <xf numFmtId="0" fontId="7" fillId="3" borderId="1" xfId="8" applyFont="1" applyFill="1" applyBorder="1" applyAlignment="1">
      <alignment horizontal="left" vertical="center"/>
    </xf>
    <xf numFmtId="0" fontId="31" fillId="0" borderId="7" xfId="0" applyNumberFormat="1" applyFont="1" applyFill="1" applyBorder="1" applyAlignment="1" applyProtection="1">
      <alignment horizontal="left" vertical="center"/>
    </xf>
    <xf numFmtId="0" fontId="7" fillId="0" borderId="8" xfId="8" applyNumberFormat="1" applyFont="1" applyFill="1" applyBorder="1" applyAlignment="1" applyProtection="1">
      <alignment horizontal="left" vertical="center"/>
    </xf>
    <xf numFmtId="0" fontId="7" fillId="0" borderId="5" xfId="8" applyNumberFormat="1" applyFont="1" applyFill="1" applyBorder="1" applyAlignment="1" applyProtection="1">
      <alignment horizontal="left" vertical="center"/>
    </xf>
    <xf numFmtId="0" fontId="7" fillId="0" borderId="7" xfId="8" applyNumberFormat="1" applyFont="1" applyFill="1" applyBorder="1" applyAlignment="1" applyProtection="1">
      <alignment horizontal="left" vertical="center"/>
    </xf>
    <xf numFmtId="0" fontId="7" fillId="0" borderId="27" xfId="8" applyNumberFormat="1" applyFont="1" applyFill="1" applyBorder="1" applyAlignment="1" applyProtection="1">
      <alignment horizontal="left" vertical="center"/>
    </xf>
    <xf numFmtId="0" fontId="7" fillId="0" borderId="28" xfId="8" applyNumberFormat="1" applyFont="1" applyFill="1" applyBorder="1" applyAlignment="1" applyProtection="1">
      <alignment horizontal="left" vertical="center"/>
    </xf>
    <xf numFmtId="0" fontId="7" fillId="0" borderId="5" xfId="8" applyNumberFormat="1" applyFont="1" applyFill="1" applyBorder="1" applyAlignment="1" applyProtection="1">
      <alignment horizontal="left" vertical="center" wrapText="1"/>
    </xf>
    <xf numFmtId="0" fontId="7" fillId="6" borderId="5" xfId="8" applyNumberFormat="1" applyFont="1" applyFill="1" applyBorder="1" applyAlignment="1" applyProtection="1">
      <alignment horizontal="left" vertical="center"/>
    </xf>
    <xf numFmtId="0" fontId="7" fillId="0" borderId="1" xfId="0" applyNumberFormat="1" applyFont="1" applyFill="1" applyBorder="1" applyAlignment="1" applyProtection="1">
      <alignment horizontal="left" vertical="center"/>
    </xf>
    <xf numFmtId="0" fontId="7" fillId="0" borderId="1" xfId="8" applyNumberFormat="1" applyFont="1" applyFill="1" applyBorder="1" applyAlignment="1" applyProtection="1">
      <alignment horizontal="left" vertical="center"/>
    </xf>
    <xf numFmtId="0" fontId="7" fillId="0" borderId="27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12" xfId="8" applyNumberFormat="1" applyFont="1" applyFill="1" applyBorder="1" applyAlignment="1" applyProtection="1">
      <alignment horizontal="left" vertical="center"/>
    </xf>
    <xf numFmtId="0" fontId="7" fillId="0" borderId="3" xfId="8" applyNumberFormat="1" applyFont="1" applyFill="1" applyBorder="1" applyAlignment="1" applyProtection="1">
      <alignment horizontal="left" vertical="center"/>
    </xf>
    <xf numFmtId="0" fontId="31" fillId="0" borderId="12" xfId="0" applyFont="1" applyBorder="1" applyAlignment="1">
      <alignment horizontal="left" vertical="center"/>
    </xf>
    <xf numFmtId="0" fontId="31" fillId="0" borderId="1" xfId="0" applyFont="1" applyBorder="1" applyAlignment="1">
      <alignment horizontal="left" vertical="center"/>
    </xf>
    <xf numFmtId="0" fontId="31" fillId="0" borderId="5" xfId="0" applyFont="1" applyBorder="1" applyAlignment="1">
      <alignment horizontal="left" vertical="center"/>
    </xf>
    <xf numFmtId="0" fontId="31" fillId="0" borderId="28" xfId="0" applyFont="1" applyBorder="1" applyAlignment="1">
      <alignment horizontal="left" vertical="center" wrapText="1"/>
    </xf>
    <xf numFmtId="0" fontId="31" fillId="0" borderId="2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4" fillId="8" borderId="7" xfId="2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/>
    </xf>
    <xf numFmtId="0" fontId="28" fillId="8" borderId="7" xfId="2" applyFont="1" applyFill="1" applyBorder="1" applyAlignment="1">
      <alignment horizontal="center" vertical="center" wrapText="1"/>
    </xf>
    <xf numFmtId="0" fontId="15" fillId="0" borderId="2" xfId="8" applyFont="1" applyFill="1" applyBorder="1" applyAlignment="1">
      <alignment horizontal="left" vertical="center"/>
    </xf>
    <xf numFmtId="0" fontId="15" fillId="0" borderId="1" xfId="8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32" fillId="2" borderId="2" xfId="0" applyFont="1" applyFill="1" applyBorder="1" applyAlignment="1">
      <alignment horizontal="left" vertical="center"/>
    </xf>
    <xf numFmtId="0" fontId="32" fillId="2" borderId="20" xfId="0" applyFont="1" applyFill="1" applyBorder="1" applyAlignment="1">
      <alignment horizontal="left" vertical="center"/>
    </xf>
    <xf numFmtId="0" fontId="15" fillId="0" borderId="12" xfId="8" applyFont="1" applyFill="1" applyBorder="1" applyAlignment="1">
      <alignment horizontal="left" vertical="center"/>
    </xf>
    <xf numFmtId="0" fontId="15" fillId="3" borderId="2" xfId="3" applyFont="1" applyFill="1" applyBorder="1" applyAlignment="1">
      <alignment horizontal="left"/>
    </xf>
    <xf numFmtId="0" fontId="15" fillId="3" borderId="1" xfId="3" applyFont="1" applyFill="1" applyBorder="1" applyAlignment="1">
      <alignment horizontal="left"/>
    </xf>
    <xf numFmtId="0" fontId="15" fillId="3" borderId="7" xfId="3" applyFont="1" applyFill="1" applyBorder="1" applyAlignment="1">
      <alignment horizontal="left"/>
    </xf>
    <xf numFmtId="0" fontId="15" fillId="3" borderId="12" xfId="3" applyFont="1" applyFill="1" applyBorder="1" applyAlignment="1">
      <alignment horizontal="left"/>
    </xf>
    <xf numFmtId="0" fontId="15" fillId="3" borderId="20" xfId="3" applyFont="1" applyFill="1" applyBorder="1" applyAlignment="1">
      <alignment horizontal="left"/>
    </xf>
    <xf numFmtId="0" fontId="15" fillId="3" borderId="1" xfId="2" applyFont="1" applyFill="1" applyBorder="1" applyAlignment="1">
      <alignment horizontal="left"/>
    </xf>
    <xf numFmtId="0" fontId="15" fillId="3" borderId="2" xfId="3" applyFont="1" applyFill="1" applyBorder="1" applyAlignment="1">
      <alignment horizontal="left" vertical="center"/>
    </xf>
    <xf numFmtId="0" fontId="15" fillId="6" borderId="2" xfId="3" applyFont="1" applyFill="1" applyBorder="1" applyAlignment="1">
      <alignment horizontal="left" vertical="center"/>
    </xf>
    <xf numFmtId="0" fontId="15" fillId="0" borderId="1" xfId="0" applyNumberFormat="1" applyFont="1" applyFill="1" applyBorder="1" applyAlignment="1" applyProtection="1">
      <alignment horizontal="left" vertical="center"/>
    </xf>
    <xf numFmtId="0" fontId="15" fillId="3" borderId="1" xfId="0" applyFont="1" applyFill="1" applyBorder="1" applyAlignment="1">
      <alignment horizontal="left"/>
    </xf>
    <xf numFmtId="0" fontId="15" fillId="3" borderId="7" xfId="0" applyFont="1" applyFill="1" applyBorder="1" applyAlignment="1">
      <alignment horizontal="left"/>
    </xf>
    <xf numFmtId="0" fontId="15" fillId="0" borderId="12" xfId="4" applyFont="1" applyFill="1" applyBorder="1" applyAlignment="1">
      <alignment horizontal="left" vertical="center"/>
    </xf>
    <xf numFmtId="0" fontId="15" fillId="0" borderId="1" xfId="4" applyFont="1" applyFill="1" applyBorder="1" applyAlignment="1">
      <alignment horizontal="left" vertical="center"/>
    </xf>
    <xf numFmtId="0" fontId="15" fillId="0" borderId="2" xfId="4" applyFont="1" applyFill="1" applyBorder="1" applyAlignment="1">
      <alignment horizontal="left" vertical="center"/>
    </xf>
    <xf numFmtId="0" fontId="15" fillId="0" borderId="20" xfId="4" applyFont="1" applyFill="1" applyBorder="1" applyAlignment="1">
      <alignment horizontal="left" vertical="center"/>
    </xf>
    <xf numFmtId="0" fontId="15" fillId="0" borderId="12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7" xfId="4" applyFont="1" applyFill="1" applyBorder="1" applyAlignment="1">
      <alignment horizontal="left" vertical="center"/>
    </xf>
    <xf numFmtId="0" fontId="32" fillId="0" borderId="12" xfId="0" applyFont="1" applyBorder="1" applyAlignment="1">
      <alignment horizontal="left" wrapText="1"/>
    </xf>
    <xf numFmtId="0" fontId="32" fillId="0" borderId="1" xfId="0" applyFont="1" applyBorder="1" applyAlignment="1">
      <alignment horizontal="left"/>
    </xf>
    <xf numFmtId="0" fontId="32" fillId="0" borderId="1" xfId="0" applyFont="1" applyBorder="1" applyAlignment="1">
      <alignment horizontal="left" vertical="center" wrapText="1"/>
    </xf>
    <xf numFmtId="0" fontId="32" fillId="0" borderId="1" xfId="0" applyFont="1" applyBorder="1" applyAlignment="1">
      <alignment horizontal="left" vertical="center"/>
    </xf>
    <xf numFmtId="0" fontId="32" fillId="0" borderId="7" xfId="0" applyFont="1" applyBorder="1" applyAlignment="1">
      <alignment horizontal="left" vertical="center"/>
    </xf>
    <xf numFmtId="0" fontId="15" fillId="0" borderId="0" xfId="0" applyFont="1" applyAlignment="1">
      <alignment horizontal="center"/>
    </xf>
    <xf numFmtId="0" fontId="7" fillId="0" borderId="20" xfId="0" applyFont="1" applyBorder="1" applyAlignment="1">
      <alignment horizontal="left" vertical="center"/>
    </xf>
    <xf numFmtId="0" fontId="15" fillId="0" borderId="20" xfId="0" applyFont="1" applyBorder="1" applyAlignment="1">
      <alignment horizontal="center" vertical="center"/>
    </xf>
    <xf numFmtId="2" fontId="11" fillId="0" borderId="20" xfId="0" applyNumberFormat="1" applyFont="1" applyBorder="1" applyAlignment="1">
      <alignment horizontal="center" vertical="center"/>
    </xf>
    <xf numFmtId="0" fontId="7" fillId="0" borderId="28" xfId="0" applyFont="1" applyBorder="1" applyAlignment="1">
      <alignment horizontal="left" vertical="center"/>
    </xf>
    <xf numFmtId="2" fontId="33" fillId="0" borderId="1" xfId="0" applyNumberFormat="1" applyFont="1" applyBorder="1" applyAlignment="1">
      <alignment horizontal="center"/>
    </xf>
    <xf numFmtId="2" fontId="33" fillId="0" borderId="1" xfId="0" applyNumberFormat="1" applyFont="1" applyBorder="1" applyAlignment="1">
      <alignment horizontal="center" vertical="center"/>
    </xf>
    <xf numFmtId="0" fontId="15" fillId="0" borderId="12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15" fillId="0" borderId="20" xfId="0" applyFont="1" applyBorder="1" applyAlignment="1">
      <alignment horizontal="left" vertical="center"/>
    </xf>
    <xf numFmtId="2" fontId="0" fillId="0" borderId="0" xfId="0" applyNumberFormat="1"/>
    <xf numFmtId="2" fontId="3" fillId="0" borderId="0" xfId="0" applyNumberFormat="1" applyFont="1"/>
    <xf numFmtId="164" fontId="21" fillId="5" borderId="13" xfId="0" applyNumberFormat="1" applyFont="1" applyFill="1" applyBorder="1" applyAlignment="1">
      <alignment horizontal="center" vertical="center"/>
    </xf>
    <xf numFmtId="164" fontId="0" fillId="0" borderId="18" xfId="0" applyNumberFormat="1" applyBorder="1" applyAlignment="1">
      <alignment horizontal="center" vertical="center"/>
    </xf>
    <xf numFmtId="164" fontId="3" fillId="0" borderId="15" xfId="0" applyNumberFormat="1" applyFont="1" applyBorder="1" applyAlignment="1">
      <alignment horizontal="center" vertical="center"/>
    </xf>
    <xf numFmtId="164" fontId="3" fillId="0" borderId="18" xfId="0" applyNumberFormat="1" applyFont="1" applyBorder="1" applyAlignment="1">
      <alignment horizontal="center" vertical="center"/>
    </xf>
    <xf numFmtId="164" fontId="3" fillId="0" borderId="22" xfId="0" applyNumberFormat="1" applyFont="1" applyBorder="1" applyAlignment="1">
      <alignment horizontal="center" vertical="center"/>
    </xf>
    <xf numFmtId="164" fontId="3" fillId="0" borderId="23" xfId="0" applyNumberFormat="1" applyFont="1" applyBorder="1" applyAlignment="1">
      <alignment horizontal="center" vertical="center"/>
    </xf>
    <xf numFmtId="164" fontId="3" fillId="0" borderId="18" xfId="0" applyNumberFormat="1" applyFont="1" applyBorder="1" applyAlignment="1">
      <alignment horizontal="center"/>
    </xf>
    <xf numFmtId="164" fontId="3" fillId="0" borderId="15" xfId="0" applyNumberFormat="1" applyFont="1" applyBorder="1" applyAlignment="1">
      <alignment horizontal="center"/>
    </xf>
    <xf numFmtId="164" fontId="3" fillId="0" borderId="17" xfId="0" applyNumberFormat="1" applyFont="1" applyBorder="1" applyAlignment="1">
      <alignment horizontal="center"/>
    </xf>
    <xf numFmtId="164" fontId="3" fillId="0" borderId="23" xfId="0" applyNumberFormat="1" applyFont="1" applyBorder="1" applyAlignment="1">
      <alignment horizontal="center"/>
    </xf>
    <xf numFmtId="164" fontId="3" fillId="6" borderId="15" xfId="0" applyNumberFormat="1" applyFont="1" applyFill="1" applyBorder="1" applyAlignment="1">
      <alignment horizontal="center" vertical="center"/>
    </xf>
    <xf numFmtId="164" fontId="3" fillId="0" borderId="17" xfId="0" applyNumberFormat="1" applyFont="1" applyBorder="1" applyAlignment="1">
      <alignment horizontal="center" vertical="center"/>
    </xf>
    <xf numFmtId="164" fontId="7" fillId="0" borderId="15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165" fontId="21" fillId="5" borderId="15" xfId="0" applyNumberFormat="1" applyFont="1" applyFill="1" applyBorder="1" applyAlignment="1">
      <alignment horizontal="center" vertical="center"/>
    </xf>
    <xf numFmtId="0" fontId="35" fillId="0" borderId="1" xfId="0" applyFont="1" applyBorder="1" applyAlignment="1">
      <alignment horizontal="left" vertical="center"/>
    </xf>
    <xf numFmtId="0" fontId="36" fillId="3" borderId="1" xfId="2" applyFont="1" applyFill="1" applyBorder="1" applyAlignment="1">
      <alignment horizontal="center" wrapText="1"/>
    </xf>
    <xf numFmtId="0" fontId="37" fillId="0" borderId="1" xfId="0" applyFont="1" applyBorder="1" applyAlignment="1">
      <alignment horizontal="left"/>
    </xf>
    <xf numFmtId="0" fontId="35" fillId="0" borderId="5" xfId="0" applyFont="1" applyBorder="1" applyAlignment="1">
      <alignment horizontal="left" vertical="center"/>
    </xf>
    <xf numFmtId="0" fontId="37" fillId="0" borderId="1" xfId="0" applyFont="1" applyBorder="1" applyAlignment="1">
      <alignment horizontal="left" vertical="center"/>
    </xf>
    <xf numFmtId="0" fontId="29" fillId="8" borderId="11" xfId="0" applyFont="1" applyFill="1" applyBorder="1" applyAlignment="1">
      <alignment horizontal="center" vertical="center" wrapText="1"/>
    </xf>
    <xf numFmtId="0" fontId="29" fillId="8" borderId="35" xfId="0" applyFont="1" applyFill="1" applyBorder="1" applyAlignment="1">
      <alignment horizontal="center" vertical="center" wrapText="1"/>
    </xf>
    <xf numFmtId="0" fontId="6" fillId="9" borderId="32" xfId="0" applyFont="1" applyFill="1" applyBorder="1" applyAlignment="1">
      <alignment horizontal="center" vertical="center"/>
    </xf>
    <xf numFmtId="0" fontId="6" fillId="9" borderId="33" xfId="0" applyFont="1" applyFill="1" applyBorder="1" applyAlignment="1">
      <alignment horizontal="center" vertical="center"/>
    </xf>
    <xf numFmtId="0" fontId="6" fillId="9" borderId="34" xfId="0" applyFont="1" applyFill="1" applyBorder="1" applyAlignment="1">
      <alignment horizontal="center" vertical="center"/>
    </xf>
    <xf numFmtId="0" fontId="19" fillId="0" borderId="26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9" fillId="0" borderId="25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10" fillId="3" borderId="29" xfId="2" applyFont="1" applyFill="1" applyBorder="1" applyAlignment="1">
      <alignment horizontal="center" wrapText="1"/>
    </xf>
    <xf numFmtId="0" fontId="10" fillId="3" borderId="19" xfId="2" applyFont="1" applyFill="1" applyBorder="1" applyAlignment="1">
      <alignment horizontal="center" wrapText="1"/>
    </xf>
    <xf numFmtId="0" fontId="3" fillId="0" borderId="9" xfId="0" applyFont="1" applyBorder="1" applyAlignment="1">
      <alignment horizontal="center"/>
    </xf>
    <xf numFmtId="0" fontId="16" fillId="3" borderId="29" xfId="0" applyFont="1" applyFill="1" applyBorder="1" applyAlignment="1">
      <alignment horizontal="center"/>
    </xf>
    <xf numFmtId="0" fontId="16" fillId="3" borderId="19" xfId="0" applyFont="1" applyFill="1" applyBorder="1" applyAlignment="1">
      <alignment horizontal="center"/>
    </xf>
    <xf numFmtId="0" fontId="16" fillId="3" borderId="25" xfId="0" applyFont="1" applyFill="1" applyBorder="1" applyAlignment="1">
      <alignment horizontal="center"/>
    </xf>
    <xf numFmtId="0" fontId="34" fillId="9" borderId="32" xfId="0" applyFont="1" applyFill="1" applyBorder="1" applyAlignment="1">
      <alignment horizontal="center" wrapText="1"/>
    </xf>
    <xf numFmtId="0" fontId="34" fillId="9" borderId="33" xfId="0" applyFont="1" applyFill="1" applyBorder="1" applyAlignment="1">
      <alignment horizontal="center"/>
    </xf>
    <xf numFmtId="0" fontId="34" fillId="9" borderId="34" xfId="0" applyFont="1" applyFill="1" applyBorder="1" applyAlignment="1">
      <alignment horizontal="center"/>
    </xf>
    <xf numFmtId="0" fontId="3" fillId="3" borderId="29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3" borderId="29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5" fillId="0" borderId="25" xfId="0" applyFont="1" applyBorder="1" applyAlignment="1">
      <alignment horizontal="center" vertical="center"/>
    </xf>
  </cellXfs>
  <cellStyles count="15">
    <cellStyle name="0,0_x000d__x000a_NA_x000d__x000a_" xfId="1" xr:uid="{00000000-0005-0000-0000-000000000000}"/>
    <cellStyle name="Гиперссылка 2" xfId="7" xr:uid="{00000000-0005-0000-0000-000006000000}"/>
    <cellStyle name="Обычный" xfId="0" builtinId="0"/>
    <cellStyle name="Обычный 2" xfId="8" xr:uid="{00000000-0005-0000-0000-000008000000}"/>
    <cellStyle name="Обычный 3" xfId="9" xr:uid="{00000000-0005-0000-0000-000009000000}"/>
    <cellStyle name="Обычный 3 2" xfId="10" xr:uid="{00000000-0005-0000-0000-00000A000000}"/>
    <cellStyle name="Обычный 4" xfId="11" xr:uid="{00000000-0005-0000-0000-00000B000000}"/>
    <cellStyle name="Обычный 4 2" xfId="14" xr:uid="{00000000-0005-0000-0000-00000C000000}"/>
    <cellStyle name="Обычный 5" xfId="12" xr:uid="{00000000-0005-0000-0000-00000D000000}"/>
    <cellStyle name="Обычный_Лист1" xfId="13" xr:uid="{00000000-0005-0000-0000-00000E000000}"/>
    <cellStyle name="Normal 2" xfId="2" xr:uid="{00000000-0005-0000-0000-000001000000}"/>
    <cellStyle name="Normal 2_Sheet1" xfId="3" xr:uid="{00000000-0005-0000-0000-000002000000}"/>
    <cellStyle name="Normal_Çeki Listesi Formatıçpxls" xfId="4" xr:uid="{00000000-0005-0000-0000-000003000000}"/>
    <cellStyle name="Standaard_Blad1_3" xfId="5" xr:uid="{00000000-0005-0000-0000-000004000000}"/>
    <cellStyle name="Standard_Grundpreise gerundet" xfId="6" xr:uid="{00000000-0005-0000-0000-00000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emf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emf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619125</xdr:colOff>
      <xdr:row>9</xdr:row>
      <xdr:rowOff>28575</xdr:rowOff>
    </xdr:from>
    <xdr:to>
      <xdr:col>0</xdr:col>
      <xdr:colOff>1362075</xdr:colOff>
      <xdr:row>9</xdr:row>
      <xdr:rowOff>628650</xdr:rowOff>
    </xdr:to>
    <xdr:pic>
      <xdr:nvPicPr>
        <xdr:cNvPr id="213279" name="Picture 15">
          <a:extLst>
            <a:ext uri="{FF2B5EF4-FFF2-40B4-BE49-F238E27FC236}">
              <a16:creationId xmlns:a16="http://schemas.microsoft.com/office/drawing/2014/main" id="{00000000-0008-0000-0000-00001F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838700"/>
          <a:ext cx="7429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49</xdr:row>
      <xdr:rowOff>19050</xdr:rowOff>
    </xdr:from>
    <xdr:to>
      <xdr:col>0</xdr:col>
      <xdr:colOff>1428750</xdr:colOff>
      <xdr:row>52</xdr:row>
      <xdr:rowOff>142875</xdr:rowOff>
    </xdr:to>
    <xdr:pic>
      <xdr:nvPicPr>
        <xdr:cNvPr id="213280" name="Picture 9">
          <a:extLst>
            <a:ext uri="{FF2B5EF4-FFF2-40B4-BE49-F238E27FC236}">
              <a16:creationId xmlns:a16="http://schemas.microsoft.com/office/drawing/2014/main" id="{00000000-0008-0000-0000-000020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0431125"/>
          <a:ext cx="9048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53</xdr:row>
      <xdr:rowOff>95250</xdr:rowOff>
    </xdr:from>
    <xdr:to>
      <xdr:col>0</xdr:col>
      <xdr:colOff>1238250</xdr:colOff>
      <xdr:row>56</xdr:row>
      <xdr:rowOff>57150</xdr:rowOff>
    </xdr:to>
    <xdr:pic>
      <xdr:nvPicPr>
        <xdr:cNvPr id="213281" name="Picture 11">
          <a:extLst>
            <a:ext uri="{FF2B5EF4-FFF2-40B4-BE49-F238E27FC236}">
              <a16:creationId xmlns:a16="http://schemas.microsoft.com/office/drawing/2014/main" id="{00000000-0008-0000-0000-000021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21155025"/>
          <a:ext cx="5238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57</xdr:row>
      <xdr:rowOff>19050</xdr:rowOff>
    </xdr:from>
    <xdr:to>
      <xdr:col>0</xdr:col>
      <xdr:colOff>1581150</xdr:colOff>
      <xdr:row>60</xdr:row>
      <xdr:rowOff>142875</xdr:rowOff>
    </xdr:to>
    <xdr:pic>
      <xdr:nvPicPr>
        <xdr:cNvPr id="213282" name="Picture 10">
          <a:extLst>
            <a:ext uri="{FF2B5EF4-FFF2-40B4-BE49-F238E27FC236}">
              <a16:creationId xmlns:a16="http://schemas.microsoft.com/office/drawing/2014/main" id="{00000000-0008-0000-0000-000022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1726525"/>
          <a:ext cx="12096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676275</xdr:colOff>
      <xdr:row>61</xdr:row>
      <xdr:rowOff>142875</xdr:rowOff>
    </xdr:from>
    <xdr:to>
      <xdr:col>0</xdr:col>
      <xdr:colOff>1266825</xdr:colOff>
      <xdr:row>64</xdr:row>
      <xdr:rowOff>28575</xdr:rowOff>
    </xdr:to>
    <xdr:pic>
      <xdr:nvPicPr>
        <xdr:cNvPr id="213283" name="Picture 11">
          <a:extLst>
            <a:ext uri="{FF2B5EF4-FFF2-40B4-BE49-F238E27FC236}">
              <a16:creationId xmlns:a16="http://schemas.microsoft.com/office/drawing/2014/main" id="{00000000-0008-0000-0000-000023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2498050"/>
          <a:ext cx="590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65</xdr:row>
      <xdr:rowOff>114300</xdr:rowOff>
    </xdr:from>
    <xdr:to>
      <xdr:col>0</xdr:col>
      <xdr:colOff>1343025</xdr:colOff>
      <xdr:row>68</xdr:row>
      <xdr:rowOff>9525</xdr:rowOff>
    </xdr:to>
    <xdr:pic>
      <xdr:nvPicPr>
        <xdr:cNvPr id="213284" name="Picture 24">
          <a:extLst>
            <a:ext uri="{FF2B5EF4-FFF2-40B4-BE49-F238E27FC236}">
              <a16:creationId xmlns:a16="http://schemas.microsoft.com/office/drawing/2014/main" id="{00000000-0008-0000-0000-000024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23117175"/>
          <a:ext cx="742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69</xdr:row>
      <xdr:rowOff>133350</xdr:rowOff>
    </xdr:from>
    <xdr:to>
      <xdr:col>0</xdr:col>
      <xdr:colOff>1304925</xdr:colOff>
      <xdr:row>72</xdr:row>
      <xdr:rowOff>38100</xdr:rowOff>
    </xdr:to>
    <xdr:pic>
      <xdr:nvPicPr>
        <xdr:cNvPr id="213285" name="Picture 12">
          <a:extLst>
            <a:ext uri="{FF2B5EF4-FFF2-40B4-BE49-F238E27FC236}">
              <a16:creationId xmlns:a16="http://schemas.microsoft.com/office/drawing/2014/main" id="{00000000-0008-0000-0000-000025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3783925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35</xdr:row>
      <xdr:rowOff>133350</xdr:rowOff>
    </xdr:from>
    <xdr:to>
      <xdr:col>0</xdr:col>
      <xdr:colOff>1619250</xdr:colOff>
      <xdr:row>42</xdr:row>
      <xdr:rowOff>19050</xdr:rowOff>
    </xdr:to>
    <xdr:pic>
      <xdr:nvPicPr>
        <xdr:cNvPr id="213286" name="Picture 5">
          <a:extLst>
            <a:ext uri="{FF2B5EF4-FFF2-40B4-BE49-F238E27FC236}">
              <a16:creationId xmlns:a16="http://schemas.microsoft.com/office/drawing/2014/main" id="{00000000-0008-0000-0000-000026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8221325"/>
          <a:ext cx="11906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43</xdr:row>
      <xdr:rowOff>104775</xdr:rowOff>
    </xdr:from>
    <xdr:to>
      <xdr:col>0</xdr:col>
      <xdr:colOff>1343025</xdr:colOff>
      <xdr:row>47</xdr:row>
      <xdr:rowOff>19050</xdr:rowOff>
    </xdr:to>
    <xdr:pic>
      <xdr:nvPicPr>
        <xdr:cNvPr id="213287" name="Picture 29">
          <a:extLst>
            <a:ext uri="{FF2B5EF4-FFF2-40B4-BE49-F238E27FC236}">
              <a16:creationId xmlns:a16="http://schemas.microsoft.com/office/drawing/2014/main" id="{00000000-0008-0000-0000-000027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9488150"/>
          <a:ext cx="7429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81</xdr:row>
      <xdr:rowOff>19050</xdr:rowOff>
    </xdr:from>
    <xdr:to>
      <xdr:col>0</xdr:col>
      <xdr:colOff>1219200</xdr:colOff>
      <xdr:row>81</xdr:row>
      <xdr:rowOff>438150</xdr:rowOff>
    </xdr:to>
    <xdr:pic>
      <xdr:nvPicPr>
        <xdr:cNvPr id="213288" name="Picture 224">
          <a:extLst>
            <a:ext uri="{FF2B5EF4-FFF2-40B4-BE49-F238E27FC236}">
              <a16:creationId xmlns:a16="http://schemas.microsoft.com/office/drawing/2014/main" id="{00000000-0008-0000-0000-000028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25679400"/>
          <a:ext cx="4953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73</xdr:row>
      <xdr:rowOff>47625</xdr:rowOff>
    </xdr:from>
    <xdr:to>
      <xdr:col>0</xdr:col>
      <xdr:colOff>1219200</xdr:colOff>
      <xdr:row>75</xdr:row>
      <xdr:rowOff>133350</xdr:rowOff>
    </xdr:to>
    <xdr:pic>
      <xdr:nvPicPr>
        <xdr:cNvPr id="213289" name="Picture 34">
          <a:extLst>
            <a:ext uri="{FF2B5EF4-FFF2-40B4-BE49-F238E27FC236}">
              <a16:creationId xmlns:a16="http://schemas.microsoft.com/office/drawing/2014/main" id="{00000000-0008-0000-0000-000029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4345900"/>
          <a:ext cx="4857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30</xdr:row>
      <xdr:rowOff>28575</xdr:rowOff>
    </xdr:from>
    <xdr:to>
      <xdr:col>0</xdr:col>
      <xdr:colOff>1304925</xdr:colOff>
      <xdr:row>33</xdr:row>
      <xdr:rowOff>104775</xdr:rowOff>
    </xdr:to>
    <xdr:pic>
      <xdr:nvPicPr>
        <xdr:cNvPr id="213290" name="Picture 316">
          <a:extLst>
            <a:ext uri="{FF2B5EF4-FFF2-40B4-BE49-F238E27FC236}">
              <a16:creationId xmlns:a16="http://schemas.microsoft.com/office/drawing/2014/main" id="{00000000-0008-0000-0000-00002A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7249775"/>
          <a:ext cx="666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628650</xdr:colOff>
      <xdr:row>77</xdr:row>
      <xdr:rowOff>28575</xdr:rowOff>
    </xdr:from>
    <xdr:to>
      <xdr:col>0</xdr:col>
      <xdr:colOff>1323975</xdr:colOff>
      <xdr:row>80</xdr:row>
      <xdr:rowOff>142875</xdr:rowOff>
    </xdr:to>
    <xdr:pic>
      <xdr:nvPicPr>
        <xdr:cNvPr id="213291" name="Рисунок 1">
          <a:extLst>
            <a:ext uri="{FF2B5EF4-FFF2-40B4-BE49-F238E27FC236}">
              <a16:creationId xmlns:a16="http://schemas.microsoft.com/office/drawing/2014/main" id="{00000000-0008-0000-0000-00002B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5041225"/>
          <a:ext cx="6953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600075</xdr:colOff>
      <xdr:row>121</xdr:row>
      <xdr:rowOff>19050</xdr:rowOff>
    </xdr:from>
    <xdr:to>
      <xdr:col>0</xdr:col>
      <xdr:colOff>1228725</xdr:colOff>
      <xdr:row>121</xdr:row>
      <xdr:rowOff>581025</xdr:rowOff>
    </xdr:to>
    <xdr:pic>
      <xdr:nvPicPr>
        <xdr:cNvPr id="213292" name="Рисунок 1">
          <a:extLst>
            <a:ext uri="{FF2B5EF4-FFF2-40B4-BE49-F238E27FC236}">
              <a16:creationId xmlns:a16="http://schemas.microsoft.com/office/drawing/2014/main" id="{00000000-0008-0000-0000-00002C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6680775"/>
          <a:ext cx="6286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3</xdr:row>
      <xdr:rowOff>142875</xdr:rowOff>
    </xdr:from>
    <xdr:to>
      <xdr:col>0</xdr:col>
      <xdr:colOff>1390650</xdr:colOff>
      <xdr:row>5</xdr:row>
      <xdr:rowOff>66675</xdr:rowOff>
    </xdr:to>
    <xdr:pic>
      <xdr:nvPicPr>
        <xdr:cNvPr id="213293" name="Picture 14">
          <a:extLst>
            <a:ext uri="{FF2B5EF4-FFF2-40B4-BE49-F238E27FC236}">
              <a16:creationId xmlns:a16="http://schemas.microsoft.com/office/drawing/2014/main" id="{00000000-0008-0000-0000-00002D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552575"/>
          <a:ext cx="8382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24</xdr:row>
      <xdr:rowOff>38100</xdr:rowOff>
    </xdr:from>
    <xdr:to>
      <xdr:col>0</xdr:col>
      <xdr:colOff>1304925</xdr:colOff>
      <xdr:row>24</xdr:row>
      <xdr:rowOff>542925</xdr:rowOff>
    </xdr:to>
    <xdr:pic>
      <xdr:nvPicPr>
        <xdr:cNvPr id="213294" name="Picture 4">
          <a:extLst>
            <a:ext uri="{FF2B5EF4-FFF2-40B4-BE49-F238E27FC236}">
              <a16:creationId xmlns:a16="http://schemas.microsoft.com/office/drawing/2014/main" id="{00000000-0008-0000-0000-00002E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3896975"/>
          <a:ext cx="6572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93</xdr:row>
      <xdr:rowOff>19050</xdr:rowOff>
    </xdr:from>
    <xdr:to>
      <xdr:col>0</xdr:col>
      <xdr:colOff>1409700</xdr:colOff>
      <xdr:row>96</xdr:row>
      <xdr:rowOff>133350</xdr:rowOff>
    </xdr:to>
    <xdr:pic>
      <xdr:nvPicPr>
        <xdr:cNvPr id="213295" name="Picture 4">
          <a:extLst>
            <a:ext uri="{FF2B5EF4-FFF2-40B4-BE49-F238E27FC236}">
              <a16:creationId xmlns:a16="http://schemas.microsoft.com/office/drawing/2014/main" id="{00000000-0008-0000-0000-00002F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0984825"/>
          <a:ext cx="8763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628650</xdr:colOff>
      <xdr:row>13</xdr:row>
      <xdr:rowOff>28575</xdr:rowOff>
    </xdr:from>
    <xdr:to>
      <xdr:col>0</xdr:col>
      <xdr:colOff>1314450</xdr:colOff>
      <xdr:row>13</xdr:row>
      <xdr:rowOff>600075</xdr:rowOff>
    </xdr:to>
    <xdr:pic>
      <xdr:nvPicPr>
        <xdr:cNvPr id="213296" name="Picture 36">
          <a:extLst>
            <a:ext uri="{FF2B5EF4-FFF2-40B4-BE49-F238E27FC236}">
              <a16:creationId xmlns:a16="http://schemas.microsoft.com/office/drawing/2014/main" id="{00000000-0008-0000-0000-000030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7391400"/>
          <a:ext cx="685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11</xdr:row>
      <xdr:rowOff>85725</xdr:rowOff>
    </xdr:from>
    <xdr:to>
      <xdr:col>0</xdr:col>
      <xdr:colOff>1190625</xdr:colOff>
      <xdr:row>11</xdr:row>
      <xdr:rowOff>542925</xdr:rowOff>
    </xdr:to>
    <xdr:pic>
      <xdr:nvPicPr>
        <xdr:cNvPr id="213297" name="Picture 37">
          <a:extLst>
            <a:ext uri="{FF2B5EF4-FFF2-40B4-BE49-F238E27FC236}">
              <a16:creationId xmlns:a16="http://schemas.microsoft.com/office/drawing/2014/main" id="{00000000-0008-0000-0000-000031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6172200"/>
          <a:ext cx="457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26</xdr:row>
      <xdr:rowOff>57150</xdr:rowOff>
    </xdr:from>
    <xdr:to>
      <xdr:col>0</xdr:col>
      <xdr:colOff>1238250</xdr:colOff>
      <xdr:row>26</xdr:row>
      <xdr:rowOff>504825</xdr:rowOff>
    </xdr:to>
    <xdr:pic>
      <xdr:nvPicPr>
        <xdr:cNvPr id="213298" name="Picture 7">
          <a:extLst>
            <a:ext uri="{FF2B5EF4-FFF2-40B4-BE49-F238E27FC236}">
              <a16:creationId xmlns:a16="http://schemas.microsoft.com/office/drawing/2014/main" id="{00000000-0008-0000-0000-000032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5173325"/>
          <a:ext cx="5238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18</xdr:row>
      <xdr:rowOff>28575</xdr:rowOff>
    </xdr:from>
    <xdr:to>
      <xdr:col>0</xdr:col>
      <xdr:colOff>1381125</xdr:colOff>
      <xdr:row>18</xdr:row>
      <xdr:rowOff>619125</xdr:rowOff>
    </xdr:to>
    <xdr:pic>
      <xdr:nvPicPr>
        <xdr:cNvPr id="213299" name="Picture 95">
          <a:extLst>
            <a:ext uri="{FF2B5EF4-FFF2-40B4-BE49-F238E27FC236}">
              <a16:creationId xmlns:a16="http://schemas.microsoft.com/office/drawing/2014/main" id="{00000000-0008-0000-0000-000033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0582275"/>
          <a:ext cx="876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84</xdr:row>
      <xdr:rowOff>38100</xdr:rowOff>
    </xdr:from>
    <xdr:to>
      <xdr:col>0</xdr:col>
      <xdr:colOff>1285875</xdr:colOff>
      <xdr:row>85</xdr:row>
      <xdr:rowOff>28575</xdr:rowOff>
    </xdr:to>
    <xdr:pic>
      <xdr:nvPicPr>
        <xdr:cNvPr id="213300" name="Рисунок 26">
          <a:extLst>
            <a:ext uri="{FF2B5EF4-FFF2-40B4-BE49-F238E27FC236}">
              <a16:creationId xmlns:a16="http://schemas.microsoft.com/office/drawing/2014/main" id="{00000000-0008-0000-0000-000034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6755725"/>
          <a:ext cx="6286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923925</xdr:colOff>
      <xdr:row>126</xdr:row>
      <xdr:rowOff>28575</xdr:rowOff>
    </xdr:from>
    <xdr:to>
      <xdr:col>0</xdr:col>
      <xdr:colOff>1781175</xdr:colOff>
      <xdr:row>130</xdr:row>
      <xdr:rowOff>123825</xdr:rowOff>
    </xdr:to>
    <xdr:pic>
      <xdr:nvPicPr>
        <xdr:cNvPr id="213301" name="Рисунок 27">
          <a:extLst>
            <a:ext uri="{FF2B5EF4-FFF2-40B4-BE49-F238E27FC236}">
              <a16:creationId xmlns:a16="http://schemas.microsoft.com/office/drawing/2014/main" id="{00000000-0008-0000-0000-000035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40166925"/>
          <a:ext cx="8572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971550</xdr:colOff>
      <xdr:row>135</xdr:row>
      <xdr:rowOff>57150</xdr:rowOff>
    </xdr:from>
    <xdr:to>
      <xdr:col>0</xdr:col>
      <xdr:colOff>1819275</xdr:colOff>
      <xdr:row>138</xdr:row>
      <xdr:rowOff>219075</xdr:rowOff>
    </xdr:to>
    <xdr:pic>
      <xdr:nvPicPr>
        <xdr:cNvPr id="213302" name="Рисунок 28">
          <a:extLst>
            <a:ext uri="{FF2B5EF4-FFF2-40B4-BE49-F238E27FC236}">
              <a16:creationId xmlns:a16="http://schemas.microsoft.com/office/drawing/2014/main" id="{00000000-0008-0000-0000-000036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41910000"/>
          <a:ext cx="8477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102</xdr:row>
      <xdr:rowOff>123825</xdr:rowOff>
    </xdr:from>
    <xdr:to>
      <xdr:col>0</xdr:col>
      <xdr:colOff>1743075</xdr:colOff>
      <xdr:row>110</xdr:row>
      <xdr:rowOff>76200</xdr:rowOff>
    </xdr:to>
    <xdr:pic>
      <xdr:nvPicPr>
        <xdr:cNvPr id="213303" name="Picture 2418">
          <a:extLst>
            <a:ext uri="{FF2B5EF4-FFF2-40B4-BE49-F238E27FC236}">
              <a16:creationId xmlns:a16="http://schemas.microsoft.com/office/drawing/2014/main" id="{00000000-0008-0000-0000-000037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2804100"/>
          <a:ext cx="154305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97</xdr:row>
      <xdr:rowOff>38100</xdr:rowOff>
    </xdr:from>
    <xdr:to>
      <xdr:col>0</xdr:col>
      <xdr:colOff>1428750</xdr:colOff>
      <xdr:row>100</xdr:row>
      <xdr:rowOff>123825</xdr:rowOff>
    </xdr:to>
    <xdr:pic>
      <xdr:nvPicPr>
        <xdr:cNvPr id="213304" name="Picture 2165">
          <a:extLst>
            <a:ext uri="{FF2B5EF4-FFF2-40B4-BE49-F238E27FC236}">
              <a16:creationId xmlns:a16="http://schemas.microsoft.com/office/drawing/2014/main" id="{00000000-0008-0000-0000-000038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31842075"/>
          <a:ext cx="9144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111</xdr:row>
      <xdr:rowOff>38100</xdr:rowOff>
    </xdr:from>
    <xdr:to>
      <xdr:col>0</xdr:col>
      <xdr:colOff>1285875</xdr:colOff>
      <xdr:row>111</xdr:row>
      <xdr:rowOff>438150</xdr:rowOff>
    </xdr:to>
    <xdr:pic>
      <xdr:nvPicPr>
        <xdr:cNvPr id="213305" name="Рисунок 34" descr="IMG_2041.jpg">
          <a:extLst>
            <a:ext uri="{FF2B5EF4-FFF2-40B4-BE49-F238E27FC236}">
              <a16:creationId xmlns:a16="http://schemas.microsoft.com/office/drawing/2014/main" id="{00000000-0008-0000-0000-000039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75750"/>
          <a:ext cx="619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124</xdr:row>
      <xdr:rowOff>38100</xdr:rowOff>
    </xdr:from>
    <xdr:to>
      <xdr:col>0</xdr:col>
      <xdr:colOff>1323975</xdr:colOff>
      <xdr:row>124</xdr:row>
      <xdr:rowOff>571500</xdr:rowOff>
    </xdr:to>
    <xdr:pic>
      <xdr:nvPicPr>
        <xdr:cNvPr id="213306" name="Picture 2377">
          <a:extLst>
            <a:ext uri="{FF2B5EF4-FFF2-40B4-BE49-F238E27FC236}">
              <a16:creationId xmlns:a16="http://schemas.microsoft.com/office/drawing/2014/main" id="{00000000-0008-0000-0000-00003A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39262050"/>
          <a:ext cx="8096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5</xdr:row>
      <xdr:rowOff>95250</xdr:rowOff>
    </xdr:from>
    <xdr:to>
      <xdr:col>0</xdr:col>
      <xdr:colOff>1190625</xdr:colOff>
      <xdr:row>5</xdr:row>
      <xdr:rowOff>514350</xdr:rowOff>
    </xdr:to>
    <xdr:pic>
      <xdr:nvPicPr>
        <xdr:cNvPr id="213307" name="Рисунок 1">
          <a:extLst>
            <a:ext uri="{FF2B5EF4-FFF2-40B4-BE49-F238E27FC236}">
              <a16:creationId xmlns:a16="http://schemas.microsoft.com/office/drawing/2014/main" id="{00000000-0008-0000-0000-00003B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2352675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12</xdr:row>
      <xdr:rowOff>76200</xdr:rowOff>
    </xdr:from>
    <xdr:to>
      <xdr:col>0</xdr:col>
      <xdr:colOff>1209675</xdr:colOff>
      <xdr:row>12</xdr:row>
      <xdr:rowOff>476250</xdr:rowOff>
    </xdr:to>
    <xdr:pic>
      <xdr:nvPicPr>
        <xdr:cNvPr id="213308" name="Рисунок 2">
          <a:extLst>
            <a:ext uri="{FF2B5EF4-FFF2-40B4-BE49-F238E27FC236}">
              <a16:creationId xmlns:a16="http://schemas.microsoft.com/office/drawing/2014/main" id="{00000000-0008-0000-0000-00003C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6800850"/>
          <a:ext cx="476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628650</xdr:colOff>
      <xdr:row>14</xdr:row>
      <xdr:rowOff>47625</xdr:rowOff>
    </xdr:from>
    <xdr:to>
      <xdr:col>0</xdr:col>
      <xdr:colOff>1314450</xdr:colOff>
      <xdr:row>14</xdr:row>
      <xdr:rowOff>628650</xdr:rowOff>
    </xdr:to>
    <xdr:pic>
      <xdr:nvPicPr>
        <xdr:cNvPr id="213309" name="Рисунок 4">
          <a:extLst>
            <a:ext uri="{FF2B5EF4-FFF2-40B4-BE49-F238E27FC236}">
              <a16:creationId xmlns:a16="http://schemas.microsoft.com/office/drawing/2014/main" id="{00000000-0008-0000-0000-00003D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8048625"/>
          <a:ext cx="6858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6</xdr:row>
      <xdr:rowOff>85725</xdr:rowOff>
    </xdr:from>
    <xdr:to>
      <xdr:col>0</xdr:col>
      <xdr:colOff>1238250</xdr:colOff>
      <xdr:row>6</xdr:row>
      <xdr:rowOff>542925</xdr:rowOff>
    </xdr:to>
    <xdr:pic>
      <xdr:nvPicPr>
        <xdr:cNvPr id="213310" name="Рисунок 6">
          <a:extLst>
            <a:ext uri="{FF2B5EF4-FFF2-40B4-BE49-F238E27FC236}">
              <a16:creationId xmlns:a16="http://schemas.microsoft.com/office/drawing/2014/main" id="{00000000-0008-0000-0000-00003E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2981325"/>
          <a:ext cx="5334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7</xdr:row>
      <xdr:rowOff>57150</xdr:rowOff>
    </xdr:from>
    <xdr:to>
      <xdr:col>0</xdr:col>
      <xdr:colOff>1266825</xdr:colOff>
      <xdr:row>7</xdr:row>
      <xdr:rowOff>581025</xdr:rowOff>
    </xdr:to>
    <xdr:pic>
      <xdr:nvPicPr>
        <xdr:cNvPr id="213311" name="Рисунок 7">
          <a:extLst>
            <a:ext uri="{FF2B5EF4-FFF2-40B4-BE49-F238E27FC236}">
              <a16:creationId xmlns:a16="http://schemas.microsoft.com/office/drawing/2014/main" id="{00000000-0008-0000-0000-00003F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3590925"/>
          <a:ext cx="6096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8</xdr:row>
      <xdr:rowOff>38100</xdr:rowOff>
    </xdr:from>
    <xdr:to>
      <xdr:col>0</xdr:col>
      <xdr:colOff>1304925</xdr:colOff>
      <xdr:row>8</xdr:row>
      <xdr:rowOff>600075</xdr:rowOff>
    </xdr:to>
    <xdr:pic>
      <xdr:nvPicPr>
        <xdr:cNvPr id="213312" name="Рисунок 8">
          <a:extLst>
            <a:ext uri="{FF2B5EF4-FFF2-40B4-BE49-F238E27FC236}">
              <a16:creationId xmlns:a16="http://schemas.microsoft.com/office/drawing/2014/main" id="{00000000-0008-0000-0000-000040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4210050"/>
          <a:ext cx="666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10</xdr:row>
      <xdr:rowOff>171450</xdr:rowOff>
    </xdr:from>
    <xdr:to>
      <xdr:col>0</xdr:col>
      <xdr:colOff>1143000</xdr:colOff>
      <xdr:row>10</xdr:row>
      <xdr:rowOff>485775</xdr:rowOff>
    </xdr:to>
    <xdr:pic>
      <xdr:nvPicPr>
        <xdr:cNvPr id="213313" name="Рисунок 9">
          <a:extLst>
            <a:ext uri="{FF2B5EF4-FFF2-40B4-BE49-F238E27FC236}">
              <a16:creationId xmlns:a16="http://schemas.microsoft.com/office/drawing/2014/main" id="{00000000-0008-0000-0000-000041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5619750"/>
          <a:ext cx="3143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15</xdr:row>
      <xdr:rowOff>38100</xdr:rowOff>
    </xdr:from>
    <xdr:to>
      <xdr:col>0</xdr:col>
      <xdr:colOff>1295400</xdr:colOff>
      <xdr:row>15</xdr:row>
      <xdr:rowOff>600075</xdr:rowOff>
    </xdr:to>
    <xdr:pic>
      <xdr:nvPicPr>
        <xdr:cNvPr id="213314" name="Рисунок 10">
          <a:extLst>
            <a:ext uri="{FF2B5EF4-FFF2-40B4-BE49-F238E27FC236}">
              <a16:creationId xmlns:a16="http://schemas.microsoft.com/office/drawing/2014/main" id="{00000000-0008-0000-0000-000042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677275"/>
          <a:ext cx="6477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16</xdr:row>
      <xdr:rowOff>47625</xdr:rowOff>
    </xdr:from>
    <xdr:to>
      <xdr:col>0</xdr:col>
      <xdr:colOff>1314450</xdr:colOff>
      <xdr:row>16</xdr:row>
      <xdr:rowOff>609600</xdr:rowOff>
    </xdr:to>
    <xdr:pic>
      <xdr:nvPicPr>
        <xdr:cNvPr id="213315" name="Рисунок 11">
          <a:extLst>
            <a:ext uri="{FF2B5EF4-FFF2-40B4-BE49-F238E27FC236}">
              <a16:creationId xmlns:a16="http://schemas.microsoft.com/office/drawing/2014/main" id="{00000000-0008-0000-0000-000043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24975"/>
          <a:ext cx="6477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16</xdr:row>
      <xdr:rowOff>523875</xdr:rowOff>
    </xdr:from>
    <xdr:to>
      <xdr:col>0</xdr:col>
      <xdr:colOff>1371600</xdr:colOff>
      <xdr:row>18</xdr:row>
      <xdr:rowOff>38100</xdr:rowOff>
    </xdr:to>
    <xdr:pic>
      <xdr:nvPicPr>
        <xdr:cNvPr id="213316" name="Рисунок 12">
          <a:extLst>
            <a:ext uri="{FF2B5EF4-FFF2-40B4-BE49-F238E27FC236}">
              <a16:creationId xmlns:a16="http://schemas.microsoft.com/office/drawing/2014/main" id="{00000000-0008-0000-0000-000044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9801225"/>
          <a:ext cx="8001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23</xdr:row>
      <xdr:rowOff>47625</xdr:rowOff>
    </xdr:from>
    <xdr:to>
      <xdr:col>0</xdr:col>
      <xdr:colOff>1228725</xdr:colOff>
      <xdr:row>23</xdr:row>
      <xdr:rowOff>485775</xdr:rowOff>
    </xdr:to>
    <xdr:pic>
      <xdr:nvPicPr>
        <xdr:cNvPr id="213317" name="Рисунок 14">
          <a:extLst>
            <a:ext uri="{FF2B5EF4-FFF2-40B4-BE49-F238E27FC236}">
              <a16:creationId xmlns:a16="http://schemas.microsoft.com/office/drawing/2014/main" id="{00000000-0008-0000-0000-000045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3392150"/>
          <a:ext cx="5143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628650</xdr:colOff>
      <xdr:row>25</xdr:row>
      <xdr:rowOff>47625</xdr:rowOff>
    </xdr:from>
    <xdr:to>
      <xdr:col>0</xdr:col>
      <xdr:colOff>1323975</xdr:colOff>
      <xdr:row>25</xdr:row>
      <xdr:rowOff>638175</xdr:rowOff>
    </xdr:to>
    <xdr:pic>
      <xdr:nvPicPr>
        <xdr:cNvPr id="213318" name="Рисунок 16">
          <a:extLst>
            <a:ext uri="{FF2B5EF4-FFF2-40B4-BE49-F238E27FC236}">
              <a16:creationId xmlns:a16="http://schemas.microsoft.com/office/drawing/2014/main" id="{00000000-0008-0000-0000-000046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4506575"/>
          <a:ext cx="6953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27</xdr:row>
      <xdr:rowOff>47625</xdr:rowOff>
    </xdr:from>
    <xdr:to>
      <xdr:col>0</xdr:col>
      <xdr:colOff>1314450</xdr:colOff>
      <xdr:row>27</xdr:row>
      <xdr:rowOff>619125</xdr:rowOff>
    </xdr:to>
    <xdr:pic>
      <xdr:nvPicPr>
        <xdr:cNvPr id="213319" name="Рисунок 18">
          <a:extLst>
            <a:ext uri="{FF2B5EF4-FFF2-40B4-BE49-F238E27FC236}">
              <a16:creationId xmlns:a16="http://schemas.microsoft.com/office/drawing/2014/main" id="{00000000-0008-0000-0000-000047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5716250"/>
          <a:ext cx="676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28</xdr:row>
      <xdr:rowOff>47625</xdr:rowOff>
    </xdr:from>
    <xdr:to>
      <xdr:col>0</xdr:col>
      <xdr:colOff>1323975</xdr:colOff>
      <xdr:row>28</xdr:row>
      <xdr:rowOff>647700</xdr:rowOff>
    </xdr:to>
    <xdr:pic>
      <xdr:nvPicPr>
        <xdr:cNvPr id="213320" name="Picture 7">
          <a:extLst>
            <a:ext uri="{FF2B5EF4-FFF2-40B4-BE49-F238E27FC236}">
              <a16:creationId xmlns:a16="http://schemas.microsoft.com/office/drawing/2014/main" id="{00000000-0008-0000-0000-000048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6383000"/>
          <a:ext cx="7048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676275</xdr:colOff>
      <xdr:row>82</xdr:row>
      <xdr:rowOff>19050</xdr:rowOff>
    </xdr:from>
    <xdr:to>
      <xdr:col>0</xdr:col>
      <xdr:colOff>1266825</xdr:colOff>
      <xdr:row>83</xdr:row>
      <xdr:rowOff>219075</xdr:rowOff>
    </xdr:to>
    <xdr:pic>
      <xdr:nvPicPr>
        <xdr:cNvPr id="213321" name="Рисунок 19">
          <a:extLst>
            <a:ext uri="{FF2B5EF4-FFF2-40B4-BE49-F238E27FC236}">
              <a16:creationId xmlns:a16="http://schemas.microsoft.com/office/drawing/2014/main" id="{00000000-0008-0000-0000-000049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6174700"/>
          <a:ext cx="590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84</xdr:row>
      <xdr:rowOff>590550</xdr:rowOff>
    </xdr:from>
    <xdr:to>
      <xdr:col>0</xdr:col>
      <xdr:colOff>1285875</xdr:colOff>
      <xdr:row>86</xdr:row>
      <xdr:rowOff>28575</xdr:rowOff>
    </xdr:to>
    <xdr:pic>
      <xdr:nvPicPr>
        <xdr:cNvPr id="213322" name="Рисунок 20">
          <a:extLst>
            <a:ext uri="{FF2B5EF4-FFF2-40B4-BE49-F238E27FC236}">
              <a16:creationId xmlns:a16="http://schemas.microsoft.com/office/drawing/2014/main" id="{00000000-0008-0000-0000-00004A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7308175"/>
          <a:ext cx="6286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85</xdr:row>
      <xdr:rowOff>533400</xdr:rowOff>
    </xdr:from>
    <xdr:to>
      <xdr:col>0</xdr:col>
      <xdr:colOff>1285875</xdr:colOff>
      <xdr:row>86</xdr:row>
      <xdr:rowOff>609600</xdr:rowOff>
    </xdr:to>
    <xdr:pic>
      <xdr:nvPicPr>
        <xdr:cNvPr id="213323" name="Рисунок 21">
          <a:extLst>
            <a:ext uri="{FF2B5EF4-FFF2-40B4-BE49-F238E27FC236}">
              <a16:creationId xmlns:a16="http://schemas.microsoft.com/office/drawing/2014/main" id="{00000000-0008-0000-0000-00004B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7889200"/>
          <a:ext cx="6286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590550</xdr:colOff>
      <xdr:row>86</xdr:row>
      <xdr:rowOff>552450</xdr:rowOff>
    </xdr:from>
    <xdr:to>
      <xdr:col>0</xdr:col>
      <xdr:colOff>1333500</xdr:colOff>
      <xdr:row>89</xdr:row>
      <xdr:rowOff>76200</xdr:rowOff>
    </xdr:to>
    <xdr:pic>
      <xdr:nvPicPr>
        <xdr:cNvPr id="213324" name="Рисунок 22">
          <a:extLst>
            <a:ext uri="{FF2B5EF4-FFF2-40B4-BE49-F238E27FC236}">
              <a16:creationId xmlns:a16="http://schemas.microsoft.com/office/drawing/2014/main" id="{00000000-0008-0000-0000-00004C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8460700"/>
          <a:ext cx="7429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89</xdr:row>
      <xdr:rowOff>0</xdr:rowOff>
    </xdr:from>
    <xdr:to>
      <xdr:col>0</xdr:col>
      <xdr:colOff>1304925</xdr:colOff>
      <xdr:row>90</xdr:row>
      <xdr:rowOff>28575</xdr:rowOff>
    </xdr:to>
    <xdr:pic>
      <xdr:nvPicPr>
        <xdr:cNvPr id="213325" name="Рисунок 23">
          <a:extLst>
            <a:ext uri="{FF2B5EF4-FFF2-40B4-BE49-F238E27FC236}">
              <a16:creationId xmlns:a16="http://schemas.microsoft.com/office/drawing/2014/main" id="{00000000-0008-0000-0000-00004D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9127450"/>
          <a:ext cx="6572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112</xdr:row>
      <xdr:rowOff>76200</xdr:rowOff>
    </xdr:from>
    <xdr:to>
      <xdr:col>0</xdr:col>
      <xdr:colOff>1619250</xdr:colOff>
      <xdr:row>119</xdr:row>
      <xdr:rowOff>76200</xdr:rowOff>
    </xdr:to>
    <xdr:pic>
      <xdr:nvPicPr>
        <xdr:cNvPr id="213326" name="Рисунок 26">
          <a:extLst>
            <a:ext uri="{FF2B5EF4-FFF2-40B4-BE49-F238E27FC236}">
              <a16:creationId xmlns:a16="http://schemas.microsoft.com/office/drawing/2014/main" id="{00000000-0008-0000-0000-00004E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5071050"/>
          <a:ext cx="12858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123</xdr:row>
      <xdr:rowOff>66675</xdr:rowOff>
    </xdr:from>
    <xdr:to>
      <xdr:col>0</xdr:col>
      <xdr:colOff>1238250</xdr:colOff>
      <xdr:row>123</xdr:row>
      <xdr:rowOff>609600</xdr:rowOff>
    </xdr:to>
    <xdr:pic>
      <xdr:nvPicPr>
        <xdr:cNvPr id="213327" name="Рисунок 27">
          <a:extLst>
            <a:ext uri="{FF2B5EF4-FFF2-40B4-BE49-F238E27FC236}">
              <a16:creationId xmlns:a16="http://schemas.microsoft.com/office/drawing/2014/main" id="{00000000-0008-0000-0000-00004F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8614350"/>
          <a:ext cx="6381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122</xdr:row>
      <xdr:rowOff>28575</xdr:rowOff>
    </xdr:from>
    <xdr:to>
      <xdr:col>0</xdr:col>
      <xdr:colOff>1228725</xdr:colOff>
      <xdr:row>122</xdr:row>
      <xdr:rowOff>571500</xdr:rowOff>
    </xdr:to>
    <xdr:pic>
      <xdr:nvPicPr>
        <xdr:cNvPr id="213328" name="Рисунок 28">
          <a:extLst>
            <a:ext uri="{FF2B5EF4-FFF2-40B4-BE49-F238E27FC236}">
              <a16:creationId xmlns:a16="http://schemas.microsoft.com/office/drawing/2014/main" id="{00000000-0008-0000-0000-000050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7290375"/>
          <a:ext cx="6286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130</xdr:row>
      <xdr:rowOff>19050</xdr:rowOff>
    </xdr:from>
    <xdr:to>
      <xdr:col>0</xdr:col>
      <xdr:colOff>1095375</xdr:colOff>
      <xdr:row>134</xdr:row>
      <xdr:rowOff>19050</xdr:rowOff>
    </xdr:to>
    <xdr:pic>
      <xdr:nvPicPr>
        <xdr:cNvPr id="213330" name="Рисунок 30">
          <a:extLst>
            <a:ext uri="{FF2B5EF4-FFF2-40B4-BE49-F238E27FC236}">
              <a16:creationId xmlns:a16="http://schemas.microsoft.com/office/drawing/2014/main" id="{00000000-0008-0000-0000-000052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0919400"/>
          <a:ext cx="8572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139</xdr:row>
      <xdr:rowOff>66675</xdr:rowOff>
    </xdr:from>
    <xdr:to>
      <xdr:col>0</xdr:col>
      <xdr:colOff>1390650</xdr:colOff>
      <xdr:row>142</xdr:row>
      <xdr:rowOff>219075</xdr:rowOff>
    </xdr:to>
    <xdr:pic>
      <xdr:nvPicPr>
        <xdr:cNvPr id="213331" name="Рисунок 31">
          <a:extLst>
            <a:ext uri="{FF2B5EF4-FFF2-40B4-BE49-F238E27FC236}">
              <a16:creationId xmlns:a16="http://schemas.microsoft.com/office/drawing/2014/main" id="{00000000-0008-0000-0000-000053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42833925"/>
          <a:ext cx="838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91</xdr:row>
      <xdr:rowOff>0</xdr:rowOff>
    </xdr:from>
    <xdr:to>
      <xdr:col>0</xdr:col>
      <xdr:colOff>1323975</xdr:colOff>
      <xdr:row>93</xdr:row>
      <xdr:rowOff>28575</xdr:rowOff>
    </xdr:to>
    <xdr:pic>
      <xdr:nvPicPr>
        <xdr:cNvPr id="213332" name="Рисунок 145">
          <a:extLst>
            <a:ext uri="{FF2B5EF4-FFF2-40B4-BE49-F238E27FC236}">
              <a16:creationId xmlns:a16="http://schemas.microsoft.com/office/drawing/2014/main" id="{00000000-0008-0000-0000-000054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0279975"/>
          <a:ext cx="7048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2</xdr:row>
      <xdr:rowOff>57150</xdr:rowOff>
    </xdr:from>
    <xdr:to>
      <xdr:col>0</xdr:col>
      <xdr:colOff>1781175</xdr:colOff>
      <xdr:row>2</xdr:row>
      <xdr:rowOff>561975</xdr:rowOff>
    </xdr:to>
    <xdr:pic>
      <xdr:nvPicPr>
        <xdr:cNvPr id="213333" name="Рисунок 2">
          <a:extLst>
            <a:ext uri="{FF2B5EF4-FFF2-40B4-BE49-F238E27FC236}">
              <a16:creationId xmlns:a16="http://schemas.microsoft.com/office/drawing/2014/main" id="{00000000-0008-0000-0000-000055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19150"/>
          <a:ext cx="16383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0</xdr:col>
      <xdr:colOff>1924050</xdr:colOff>
      <xdr:row>1</xdr:row>
      <xdr:rowOff>85725</xdr:rowOff>
    </xdr:to>
    <xdr:pic>
      <xdr:nvPicPr>
        <xdr:cNvPr id="213334" name="Рисунок 1">
          <a:extLst>
            <a:ext uri="{FF2B5EF4-FFF2-40B4-BE49-F238E27FC236}">
              <a16:creationId xmlns:a16="http://schemas.microsoft.com/office/drawing/2014/main" id="{00000000-0008-0000-0000-000056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18859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89</xdr:row>
      <xdr:rowOff>571500</xdr:rowOff>
    </xdr:from>
    <xdr:to>
      <xdr:col>0</xdr:col>
      <xdr:colOff>1304925</xdr:colOff>
      <xdr:row>91</xdr:row>
      <xdr:rowOff>66675</xdr:rowOff>
    </xdr:to>
    <xdr:pic>
      <xdr:nvPicPr>
        <xdr:cNvPr id="213335" name="Рисунок 1">
          <a:extLst>
            <a:ext uri="{FF2B5EF4-FFF2-40B4-BE49-F238E27FC236}">
              <a16:creationId xmlns:a16="http://schemas.microsoft.com/office/drawing/2014/main" id="{00000000-0008-0000-0000-00005741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9698950"/>
          <a:ext cx="6572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19</xdr:row>
      <xdr:rowOff>28575</xdr:rowOff>
    </xdr:from>
    <xdr:to>
      <xdr:col>0</xdr:col>
      <xdr:colOff>1381125</xdr:colOff>
      <xdr:row>19</xdr:row>
      <xdr:rowOff>619125</xdr:rowOff>
    </xdr:to>
    <xdr:pic>
      <xdr:nvPicPr>
        <xdr:cNvPr id="213336" name="Picture 95">
          <a:extLst>
            <a:ext uri="{FF2B5EF4-FFF2-40B4-BE49-F238E27FC236}">
              <a16:creationId xmlns:a16="http://schemas.microsoft.com/office/drawing/2014/main" id="{00000000-0008-0000-0000-000058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1220450"/>
          <a:ext cx="876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20</xdr:row>
      <xdr:rowOff>19050</xdr:rowOff>
    </xdr:from>
    <xdr:to>
      <xdr:col>0</xdr:col>
      <xdr:colOff>1371600</xdr:colOff>
      <xdr:row>20</xdr:row>
      <xdr:rowOff>609600</xdr:rowOff>
    </xdr:to>
    <xdr:pic>
      <xdr:nvPicPr>
        <xdr:cNvPr id="213337" name="Picture 95">
          <a:extLst>
            <a:ext uri="{FF2B5EF4-FFF2-40B4-BE49-F238E27FC236}">
              <a16:creationId xmlns:a16="http://schemas.microsoft.com/office/drawing/2014/main" id="{00000000-0008-0000-0000-000059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849100"/>
          <a:ext cx="876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21</xdr:row>
      <xdr:rowOff>19050</xdr:rowOff>
    </xdr:from>
    <xdr:to>
      <xdr:col>0</xdr:col>
      <xdr:colOff>1362075</xdr:colOff>
      <xdr:row>21</xdr:row>
      <xdr:rowOff>609600</xdr:rowOff>
    </xdr:to>
    <xdr:pic>
      <xdr:nvPicPr>
        <xdr:cNvPr id="213338" name="Picture 95">
          <a:extLst>
            <a:ext uri="{FF2B5EF4-FFF2-40B4-BE49-F238E27FC236}">
              <a16:creationId xmlns:a16="http://schemas.microsoft.com/office/drawing/2014/main" id="{00000000-0008-0000-0000-00005A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2487275"/>
          <a:ext cx="876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149</xdr:row>
      <xdr:rowOff>152400</xdr:rowOff>
    </xdr:from>
    <xdr:to>
      <xdr:col>0</xdr:col>
      <xdr:colOff>1933575</xdr:colOff>
      <xdr:row>157</xdr:row>
      <xdr:rowOff>28575</xdr:rowOff>
    </xdr:to>
    <xdr:pic>
      <xdr:nvPicPr>
        <xdr:cNvPr id="213339" name="Picture 2530">
          <a:extLst>
            <a:ext uri="{FF2B5EF4-FFF2-40B4-BE49-F238E27FC236}">
              <a16:creationId xmlns:a16="http://schemas.microsoft.com/office/drawing/2014/main" id="{00000000-0008-0000-0000-00005B4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19900"/>
          <a:ext cx="1933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670000</xdr:colOff>
      <xdr:row>198</xdr:row>
      <xdr:rowOff>40000</xdr:rowOff>
    </xdr:from>
    <xdr:to>
      <xdr:col>0</xdr:col>
      <xdr:colOff>1280000</xdr:colOff>
      <xdr:row>201</xdr:row>
      <xdr:rowOff>117500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D494DE9-FFFF-2A4D-BC56-C14997828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670000" y="53710000"/>
          <a:ext cx="610000" cy="61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670000</xdr:colOff>
      <xdr:row>193</xdr:row>
      <xdr:rowOff>20000</xdr:rowOff>
    </xdr:from>
    <xdr:to>
      <xdr:col>0</xdr:col>
      <xdr:colOff>1310000</xdr:colOff>
      <xdr:row>196</xdr:row>
      <xdr:rowOff>127500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EAE5DB0-3615-2F48-AD3E-64E158885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670000" y="52820000"/>
          <a:ext cx="640000" cy="6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660000</xdr:colOff>
      <xdr:row>188</xdr:row>
      <xdr:rowOff>10000</xdr:rowOff>
    </xdr:from>
    <xdr:to>
      <xdr:col>0</xdr:col>
      <xdr:colOff>1320000</xdr:colOff>
      <xdr:row>191</xdr:row>
      <xdr:rowOff>137500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F731FC21-C528-794E-A10B-956C781B9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660000" y="51940000"/>
          <a:ext cx="660000" cy="6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670000</xdr:colOff>
      <xdr:row>183</xdr:row>
      <xdr:rowOff>0</xdr:rowOff>
    </xdr:from>
    <xdr:to>
      <xdr:col>0</xdr:col>
      <xdr:colOff>1360000</xdr:colOff>
      <xdr:row>186</xdr:row>
      <xdr:rowOff>150000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97B633B-CDFB-C74E-B720-9FCA60333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670000" y="51060000"/>
          <a:ext cx="690000" cy="69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710000</xdr:colOff>
      <xdr:row>162</xdr:row>
      <xdr:rowOff>170000</xdr:rowOff>
    </xdr:from>
    <xdr:to>
      <xdr:col>0</xdr:col>
      <xdr:colOff>1400000</xdr:colOff>
      <xdr:row>166</xdr:row>
      <xdr:rowOff>147500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FB8CE17-B0F0-9A42-BAEE-59906392A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710000" y="48100000"/>
          <a:ext cx="690000" cy="69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692400</xdr:colOff>
      <xdr:row>170</xdr:row>
      <xdr:rowOff>172400</xdr:rowOff>
    </xdr:from>
    <xdr:to>
      <xdr:col>0</xdr:col>
      <xdr:colOff>1390000</xdr:colOff>
      <xdr:row>174</xdr:row>
      <xdr:rowOff>150000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9B1713DA-8CB6-CE4B-AF7C-70517F744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692400" y="48972400"/>
          <a:ext cx="697600" cy="697600"/>
        </a:xfrm>
        <a:prstGeom prst="rect">
          <a:avLst/>
        </a:prstGeom>
      </xdr:spPr>
    </xdr:pic>
    <xdr:clientData/>
  </xdr:twoCellAnchor>
  <xdr:twoCellAnchor editAs="oneCell">
    <xdr:from>
      <xdr:col>0</xdr:col>
      <xdr:colOff>674800</xdr:colOff>
      <xdr:row>176</xdr:row>
      <xdr:rowOff>144800</xdr:rowOff>
    </xdr:from>
    <xdr:to>
      <xdr:col>0</xdr:col>
      <xdr:colOff>1372400</xdr:colOff>
      <xdr:row>180</xdr:row>
      <xdr:rowOff>132400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DE860E57-E907-044A-8BBC-91868CC4D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674800" y="49994800"/>
          <a:ext cx="697600" cy="69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202"/>
  <sheetViews>
    <sheetView tabSelected="1" zoomScale="127" zoomScaleNormal="127" zoomScaleSheetLayoutView="115" workbookViewId="0">
      <pane ySplit="3" topLeftCell="A4" activePane="bottomLeft" state="frozen"/>
      <selection pane="bottomLeft" activeCell="A5" sqref="A5"/>
    </sheetView>
  </sheetViews>
  <sheetFormatPr baseColWidth="10" defaultColWidth="9.1640625" defaultRowHeight="13"/>
  <cols>
    <col min="1" max="1" width="29.5" style="5" customWidth="1"/>
    <col min="2" max="2" width="18.5" style="152" customWidth="1"/>
    <col min="3" max="3" width="45" style="1" hidden="1" customWidth="1"/>
    <col min="4" max="4" width="61.1640625" style="185" customWidth="1"/>
    <col min="5" max="5" width="8.1640625" style="119" customWidth="1"/>
    <col min="6" max="6" width="6.1640625" style="99" hidden="1" customWidth="1"/>
    <col min="7" max="7" width="10.33203125" style="4" customWidth="1"/>
    <col min="8" max="8" width="10.33203125" style="210" customWidth="1"/>
    <col min="9" max="9" width="9.1640625" style="195"/>
    <col min="10" max="16384" width="9.1640625" style="3"/>
  </cols>
  <sheetData>
    <row r="1" spans="1:11" ht="42.75" customHeight="1">
      <c r="A1" s="26"/>
      <c r="B1" s="122"/>
      <c r="C1" s="27"/>
      <c r="D1" s="217" t="s">
        <v>353</v>
      </c>
      <c r="E1" s="120"/>
      <c r="F1" s="77"/>
      <c r="G1" s="28" t="s">
        <v>2</v>
      </c>
      <c r="H1" s="197" t="s">
        <v>182</v>
      </c>
    </row>
    <row r="2" spans="1:11" ht="17.25" customHeight="1">
      <c r="A2" s="29"/>
      <c r="B2" s="123"/>
      <c r="C2" s="30"/>
      <c r="D2" s="218"/>
      <c r="E2" s="100"/>
      <c r="F2" s="78"/>
      <c r="G2" s="31">
        <v>1</v>
      </c>
      <c r="H2" s="211">
        <v>0</v>
      </c>
    </row>
    <row r="3" spans="1:11" ht="57.75" customHeight="1" thickBot="1">
      <c r="A3" s="32"/>
      <c r="B3" s="153" t="s">
        <v>183</v>
      </c>
      <c r="C3" s="34" t="s">
        <v>174</v>
      </c>
      <c r="D3" s="155" t="s">
        <v>257</v>
      </c>
      <c r="E3" s="121" t="s">
        <v>258</v>
      </c>
      <c r="F3" s="79" t="s">
        <v>173</v>
      </c>
      <c r="G3" s="33" t="s">
        <v>259</v>
      </c>
      <c r="H3" s="33" t="s">
        <v>259</v>
      </c>
    </row>
    <row r="4" spans="1:11" ht="16.5" customHeight="1" thickBot="1">
      <c r="A4" s="219" t="s">
        <v>260</v>
      </c>
      <c r="B4" s="220"/>
      <c r="C4" s="220"/>
      <c r="D4" s="220"/>
      <c r="E4" s="220"/>
      <c r="F4" s="220"/>
      <c r="G4" s="220"/>
      <c r="H4" s="221"/>
    </row>
    <row r="5" spans="1:11" ht="50.25" customHeight="1">
      <c r="A5" s="19"/>
      <c r="B5" s="124" t="s">
        <v>23</v>
      </c>
      <c r="C5" s="16"/>
      <c r="D5" s="156" t="s">
        <v>355</v>
      </c>
      <c r="E5" s="101" t="s">
        <v>1</v>
      </c>
      <c r="F5" s="80">
        <v>0.22</v>
      </c>
      <c r="G5" s="35">
        <v>0.2266</v>
      </c>
      <c r="H5" s="198">
        <f t="shared" ref="H5:H11" si="0">G5*(1-$H$2/100)</f>
        <v>0.2266</v>
      </c>
    </row>
    <row r="6" spans="1:11" ht="50.25" customHeight="1">
      <c r="A6" s="17"/>
      <c r="B6" s="125" t="s">
        <v>22</v>
      </c>
      <c r="C6" s="15"/>
      <c r="D6" s="157" t="s">
        <v>261</v>
      </c>
      <c r="E6" s="102" t="s">
        <v>1</v>
      </c>
      <c r="F6" s="81">
        <v>0.22</v>
      </c>
      <c r="G6" s="9">
        <v>0.2266</v>
      </c>
      <c r="H6" s="199">
        <f t="shared" si="0"/>
        <v>0.2266</v>
      </c>
      <c r="J6" s="1"/>
      <c r="K6" s="1"/>
    </row>
    <row r="7" spans="1:11" ht="50.25" customHeight="1">
      <c r="A7" s="17"/>
      <c r="B7" s="125" t="s">
        <v>21</v>
      </c>
      <c r="C7" s="15"/>
      <c r="D7" s="157" t="s">
        <v>262</v>
      </c>
      <c r="E7" s="102" t="s">
        <v>1</v>
      </c>
      <c r="F7" s="81">
        <v>0.34</v>
      </c>
      <c r="G7" s="9">
        <v>0.35020000000000001</v>
      </c>
      <c r="H7" s="199">
        <f t="shared" si="0"/>
        <v>0.35020000000000001</v>
      </c>
      <c r="J7" s="1"/>
      <c r="K7" s="1"/>
    </row>
    <row r="8" spans="1:11" ht="50.25" customHeight="1">
      <c r="A8" s="17"/>
      <c r="B8" s="125" t="s">
        <v>20</v>
      </c>
      <c r="C8" s="15"/>
      <c r="D8" s="157" t="s">
        <v>263</v>
      </c>
      <c r="E8" s="102" t="s">
        <v>1</v>
      </c>
      <c r="F8" s="81">
        <v>1.46</v>
      </c>
      <c r="G8" s="9">
        <v>1.5038</v>
      </c>
      <c r="H8" s="199">
        <f t="shared" si="0"/>
        <v>1.5038</v>
      </c>
      <c r="J8" s="1"/>
      <c r="K8" s="1"/>
    </row>
    <row r="9" spans="1:11" ht="50.25" customHeight="1">
      <c r="A9" s="17"/>
      <c r="B9" s="125" t="s">
        <v>19</v>
      </c>
      <c r="C9" s="15"/>
      <c r="D9" s="157" t="s">
        <v>264</v>
      </c>
      <c r="E9" s="102" t="s">
        <v>1</v>
      </c>
      <c r="F9" s="81">
        <v>2.11</v>
      </c>
      <c r="G9" s="9">
        <v>2.1732999999999998</v>
      </c>
      <c r="H9" s="199">
        <f t="shared" si="0"/>
        <v>2.1732999999999998</v>
      </c>
      <c r="J9" s="1"/>
      <c r="K9" s="1"/>
    </row>
    <row r="10" spans="1:11" ht="50.25" customHeight="1">
      <c r="A10" s="17"/>
      <c r="B10" s="126" t="s">
        <v>15</v>
      </c>
      <c r="C10" s="15"/>
      <c r="D10" s="157" t="s">
        <v>354</v>
      </c>
      <c r="E10" s="102" t="s">
        <v>1</v>
      </c>
      <c r="F10" s="81">
        <v>0.38</v>
      </c>
      <c r="G10" s="9">
        <v>0.39140000000000003</v>
      </c>
      <c r="H10" s="199">
        <f t="shared" si="0"/>
        <v>0.39140000000000003</v>
      </c>
      <c r="J10" s="1"/>
      <c r="K10" s="1"/>
    </row>
    <row r="11" spans="1:11" ht="50.25" customHeight="1">
      <c r="A11" s="17"/>
      <c r="B11" s="126" t="s">
        <v>14</v>
      </c>
      <c r="C11" s="15"/>
      <c r="D11" s="157" t="s">
        <v>265</v>
      </c>
      <c r="E11" s="102" t="s">
        <v>1</v>
      </c>
      <c r="F11" s="81">
        <v>0.1</v>
      </c>
      <c r="G11" s="9">
        <v>0.10300000000000001</v>
      </c>
      <c r="H11" s="199">
        <f t="shared" si="0"/>
        <v>0.10300000000000001</v>
      </c>
      <c r="J11" s="1"/>
      <c r="K11" s="1"/>
    </row>
    <row r="12" spans="1:11" ht="50.25" customHeight="1">
      <c r="A12" s="17"/>
      <c r="B12" s="126" t="s">
        <v>13</v>
      </c>
      <c r="C12" s="15"/>
      <c r="D12" s="157" t="s">
        <v>266</v>
      </c>
      <c r="E12" s="102" t="s">
        <v>1</v>
      </c>
      <c r="F12" s="81">
        <v>0.36</v>
      </c>
      <c r="G12" s="9">
        <v>0.37080000000000002</v>
      </c>
      <c r="H12" s="199">
        <f t="shared" ref="H12:H18" si="1">G12*(1-$H$2/100)</f>
        <v>0.37080000000000002</v>
      </c>
      <c r="J12" s="1"/>
      <c r="K12" s="1"/>
    </row>
    <row r="13" spans="1:11" ht="50.25" customHeight="1">
      <c r="A13" s="17"/>
      <c r="B13" s="126" t="s">
        <v>12</v>
      </c>
      <c r="C13" s="15"/>
      <c r="D13" s="158" t="s">
        <v>267</v>
      </c>
      <c r="E13" s="102" t="s">
        <v>1</v>
      </c>
      <c r="F13" s="81">
        <v>0.7</v>
      </c>
      <c r="G13" s="9">
        <v>0.72099999999999997</v>
      </c>
      <c r="H13" s="199">
        <f t="shared" si="1"/>
        <v>0.72099999999999997</v>
      </c>
      <c r="J13" s="1"/>
      <c r="K13" s="1"/>
    </row>
    <row r="14" spans="1:11" ht="50.25" customHeight="1">
      <c r="A14" s="17"/>
      <c r="B14" s="126" t="s">
        <v>11</v>
      </c>
      <c r="C14" s="15"/>
      <c r="D14" s="157" t="s">
        <v>268</v>
      </c>
      <c r="E14" s="102" t="s">
        <v>1</v>
      </c>
      <c r="F14" s="81">
        <v>0.46</v>
      </c>
      <c r="G14" s="9">
        <v>0.47380000000000005</v>
      </c>
      <c r="H14" s="199">
        <f t="shared" si="1"/>
        <v>0.47380000000000005</v>
      </c>
      <c r="J14" s="1"/>
      <c r="K14" s="1"/>
    </row>
    <row r="15" spans="1:11" ht="50.25" customHeight="1">
      <c r="A15" s="17"/>
      <c r="B15" s="126" t="s">
        <v>10</v>
      </c>
      <c r="C15" s="15"/>
      <c r="D15" s="158" t="s">
        <v>269</v>
      </c>
      <c r="E15" s="102" t="s">
        <v>1</v>
      </c>
      <c r="F15" s="81">
        <v>0.98</v>
      </c>
      <c r="G15" s="9">
        <v>1.0094000000000001</v>
      </c>
      <c r="H15" s="199">
        <f t="shared" si="1"/>
        <v>1.0094000000000001</v>
      </c>
      <c r="J15" s="1"/>
      <c r="K15" s="1"/>
    </row>
    <row r="16" spans="1:11" ht="50.25" customHeight="1">
      <c r="A16" s="17"/>
      <c r="B16" s="126" t="s">
        <v>9</v>
      </c>
      <c r="C16" s="15"/>
      <c r="D16" s="158" t="s">
        <v>270</v>
      </c>
      <c r="E16" s="102" t="s">
        <v>1</v>
      </c>
      <c r="F16" s="81">
        <v>1.18</v>
      </c>
      <c r="G16" s="9">
        <v>1.2154</v>
      </c>
      <c r="H16" s="199">
        <f t="shared" si="1"/>
        <v>1.2154</v>
      </c>
      <c r="J16" s="1"/>
      <c r="K16" s="1"/>
    </row>
    <row r="17" spans="1:11" ht="50.25" customHeight="1">
      <c r="A17" s="17"/>
      <c r="B17" s="126" t="s">
        <v>8</v>
      </c>
      <c r="C17" s="15"/>
      <c r="D17" s="158" t="s">
        <v>271</v>
      </c>
      <c r="E17" s="102" t="s">
        <v>1</v>
      </c>
      <c r="F17" s="81">
        <v>2.04</v>
      </c>
      <c r="G17" s="9">
        <v>2.1012</v>
      </c>
      <c r="H17" s="199">
        <f t="shared" si="1"/>
        <v>2.1012</v>
      </c>
      <c r="J17" s="1"/>
      <c r="K17" s="1"/>
    </row>
    <row r="18" spans="1:11" ht="50.25" customHeight="1">
      <c r="A18" s="17"/>
      <c r="B18" s="126" t="s">
        <v>7</v>
      </c>
      <c r="C18" s="15"/>
      <c r="D18" s="158" t="s">
        <v>272</v>
      </c>
      <c r="E18" s="102" t="s">
        <v>1</v>
      </c>
      <c r="F18" s="81">
        <v>2.52</v>
      </c>
      <c r="G18" s="9">
        <v>2.5956000000000001</v>
      </c>
      <c r="H18" s="199">
        <f t="shared" si="1"/>
        <v>2.5956000000000001</v>
      </c>
      <c r="J18" s="1"/>
      <c r="K18" s="1"/>
    </row>
    <row r="19" spans="1:11" ht="50.25" customHeight="1">
      <c r="A19" s="41"/>
      <c r="B19" s="126" t="s">
        <v>6</v>
      </c>
      <c r="C19" s="15"/>
      <c r="D19" s="158" t="s">
        <v>273</v>
      </c>
      <c r="E19" s="102" t="s">
        <v>1</v>
      </c>
      <c r="F19" s="81">
        <v>3.24</v>
      </c>
      <c r="G19" s="9">
        <v>3.3372000000000002</v>
      </c>
      <c r="H19" s="199">
        <f>G19*(1-$H$2/100)</f>
        <v>3.3372000000000002</v>
      </c>
      <c r="J19" s="1"/>
      <c r="K19" s="1"/>
    </row>
    <row r="20" spans="1:11" ht="50.25" customHeight="1">
      <c r="A20" s="42"/>
      <c r="B20" s="127" t="s">
        <v>184</v>
      </c>
      <c r="C20" s="16"/>
      <c r="D20" s="159" t="s">
        <v>274</v>
      </c>
      <c r="E20" s="101" t="s">
        <v>1</v>
      </c>
      <c r="F20" s="80">
        <v>1.71</v>
      </c>
      <c r="G20" s="9">
        <v>1.7613000000000001</v>
      </c>
      <c r="H20" s="200">
        <f>G20*(1-$H$2/100)</f>
        <v>1.7613000000000001</v>
      </c>
      <c r="J20" s="1"/>
      <c r="K20" s="1"/>
    </row>
    <row r="21" spans="1:11" ht="50.25" customHeight="1">
      <c r="A21" s="42"/>
      <c r="B21" s="127" t="s">
        <v>185</v>
      </c>
      <c r="C21" s="16"/>
      <c r="D21" s="159" t="s">
        <v>275</v>
      </c>
      <c r="E21" s="101" t="s">
        <v>1</v>
      </c>
      <c r="F21" s="80">
        <v>2.58</v>
      </c>
      <c r="G21" s="9">
        <v>2.6574</v>
      </c>
      <c r="H21" s="200">
        <f>G21*(1-$H$2/100)</f>
        <v>2.6574</v>
      </c>
      <c r="J21" s="1"/>
      <c r="K21" s="1"/>
    </row>
    <row r="22" spans="1:11" ht="50.25" customHeight="1" thickBot="1">
      <c r="A22" s="39"/>
      <c r="B22" s="128" t="s">
        <v>186</v>
      </c>
      <c r="C22" s="40"/>
      <c r="D22" s="160" t="s">
        <v>276</v>
      </c>
      <c r="E22" s="103" t="s">
        <v>1</v>
      </c>
      <c r="F22" s="82">
        <v>3.39</v>
      </c>
      <c r="G22" s="9">
        <v>3.4917000000000002</v>
      </c>
      <c r="H22" s="201">
        <f>G22*(1-$H$2/100)</f>
        <v>3.4917000000000002</v>
      </c>
      <c r="J22" s="1"/>
      <c r="K22" s="1"/>
    </row>
    <row r="23" spans="1:11" ht="18.75" customHeight="1" thickBot="1">
      <c r="A23" s="219" t="s">
        <v>278</v>
      </c>
      <c r="B23" s="220"/>
      <c r="C23" s="220"/>
      <c r="D23" s="220"/>
      <c r="E23" s="220"/>
      <c r="F23" s="220"/>
      <c r="G23" s="220"/>
      <c r="H23" s="221"/>
    </row>
    <row r="24" spans="1:11" ht="40.5" customHeight="1">
      <c r="A24" s="44"/>
      <c r="B24" s="129" t="s">
        <v>18</v>
      </c>
      <c r="C24" s="45"/>
      <c r="D24" s="161" t="s">
        <v>277</v>
      </c>
      <c r="E24" s="104" t="s">
        <v>1</v>
      </c>
      <c r="F24" s="83">
        <v>0.5</v>
      </c>
      <c r="G24" s="43">
        <v>0.51500000000000001</v>
      </c>
      <c r="H24" s="202">
        <f t="shared" ref="H24:H29" si="2">G24*(1-$H$2/100)</f>
        <v>0.51500000000000001</v>
      </c>
      <c r="J24" s="1"/>
    </row>
    <row r="25" spans="1:11" ht="47.25" customHeight="1">
      <c r="A25" s="47"/>
      <c r="B25" s="130" t="s">
        <v>17</v>
      </c>
      <c r="C25" s="2"/>
      <c r="D25" s="157" t="s">
        <v>279</v>
      </c>
      <c r="E25" s="102" t="s">
        <v>1</v>
      </c>
      <c r="F25" s="84">
        <v>0.94</v>
      </c>
      <c r="G25" s="9">
        <v>0.96819999999999995</v>
      </c>
      <c r="H25" s="199">
        <f t="shared" si="2"/>
        <v>0.96819999999999995</v>
      </c>
      <c r="J25" s="1"/>
    </row>
    <row r="26" spans="1:11" s="7" customFormat="1" ht="51.75" customHeight="1">
      <c r="A26" s="47"/>
      <c r="B26" s="130" t="s">
        <v>16</v>
      </c>
      <c r="C26" s="2"/>
      <c r="D26" s="157" t="s">
        <v>280</v>
      </c>
      <c r="E26" s="102" t="s">
        <v>1</v>
      </c>
      <c r="F26" s="84">
        <v>1.63</v>
      </c>
      <c r="G26" s="9">
        <v>1.6788999999999998</v>
      </c>
      <c r="H26" s="199">
        <f t="shared" si="2"/>
        <v>1.6788999999999998</v>
      </c>
      <c r="I26" s="195"/>
      <c r="J26" s="20"/>
    </row>
    <row r="27" spans="1:11" ht="43.5" customHeight="1">
      <c r="A27" s="47"/>
      <c r="B27" s="126" t="s">
        <v>5</v>
      </c>
      <c r="C27" s="2"/>
      <c r="D27" s="157" t="s">
        <v>356</v>
      </c>
      <c r="E27" s="102" t="s">
        <v>1</v>
      </c>
      <c r="F27" s="84">
        <v>1.66</v>
      </c>
      <c r="G27" s="9">
        <v>1.7098</v>
      </c>
      <c r="H27" s="199">
        <f t="shared" si="2"/>
        <v>1.7098</v>
      </c>
      <c r="J27" s="1"/>
    </row>
    <row r="28" spans="1:11" ht="52.5" customHeight="1">
      <c r="A28" s="47"/>
      <c r="B28" s="126" t="s">
        <v>4</v>
      </c>
      <c r="C28" s="2"/>
      <c r="D28" s="157" t="s">
        <v>357</v>
      </c>
      <c r="E28" s="102" t="s">
        <v>1</v>
      </c>
      <c r="F28" s="84">
        <v>2.21</v>
      </c>
      <c r="G28" s="9">
        <v>2.2763</v>
      </c>
      <c r="H28" s="199">
        <f t="shared" si="2"/>
        <v>2.2763</v>
      </c>
      <c r="J28" s="1"/>
    </row>
    <row r="29" spans="1:11" ht="53.25" customHeight="1" thickBot="1">
      <c r="A29" s="48"/>
      <c r="B29" s="131" t="s">
        <v>3</v>
      </c>
      <c r="C29" s="2"/>
      <c r="D29" s="157" t="s">
        <v>358</v>
      </c>
      <c r="E29" s="102" t="s">
        <v>1</v>
      </c>
      <c r="F29" s="84">
        <v>5.09</v>
      </c>
      <c r="G29" s="9">
        <v>5.2427000000000001</v>
      </c>
      <c r="H29" s="199">
        <f t="shared" si="2"/>
        <v>5.2427000000000001</v>
      </c>
      <c r="J29" s="1"/>
    </row>
    <row r="30" spans="1:11" ht="16.5" customHeight="1" thickBot="1">
      <c r="A30" s="219" t="s">
        <v>281</v>
      </c>
      <c r="B30" s="220"/>
      <c r="C30" s="220"/>
      <c r="D30" s="220"/>
      <c r="E30" s="220"/>
      <c r="F30" s="220"/>
      <c r="G30" s="220"/>
      <c r="H30" s="221"/>
      <c r="I30" s="196"/>
      <c r="J30" s="1"/>
    </row>
    <row r="31" spans="1:11">
      <c r="A31" s="49"/>
      <c r="B31" s="132" t="s">
        <v>34</v>
      </c>
      <c r="C31" s="18" t="s">
        <v>33</v>
      </c>
      <c r="D31" s="162" t="s">
        <v>282</v>
      </c>
      <c r="E31" s="105" t="s">
        <v>0</v>
      </c>
      <c r="F31" s="85">
        <v>0.14000000000000001</v>
      </c>
      <c r="G31" s="14">
        <v>0.14700000000000002</v>
      </c>
      <c r="H31" s="203">
        <f>G31*(1-$H$2/100)</f>
        <v>0.14700000000000002</v>
      </c>
      <c r="J31" s="1"/>
    </row>
    <row r="32" spans="1:11">
      <c r="A32" s="49"/>
      <c r="B32" s="133" t="s">
        <v>32</v>
      </c>
      <c r="C32" s="8" t="s">
        <v>31</v>
      </c>
      <c r="D32" s="163" t="s">
        <v>283</v>
      </c>
      <c r="E32" s="106" t="s">
        <v>0</v>
      </c>
      <c r="F32" s="86">
        <v>0.18</v>
      </c>
      <c r="G32" s="6">
        <v>0.189</v>
      </c>
      <c r="H32" s="204">
        <f>G32*(1-$H$2/100)</f>
        <v>0.189</v>
      </c>
      <c r="J32" s="1"/>
    </row>
    <row r="33" spans="1:10">
      <c r="A33" s="49"/>
      <c r="B33" s="133" t="s">
        <v>30</v>
      </c>
      <c r="C33" s="8" t="s">
        <v>29</v>
      </c>
      <c r="D33" s="163" t="s">
        <v>284</v>
      </c>
      <c r="E33" s="106" t="s">
        <v>0</v>
      </c>
      <c r="F33" s="86">
        <v>0.31</v>
      </c>
      <c r="G33" s="6">
        <v>0.32550000000000001</v>
      </c>
      <c r="H33" s="204">
        <f>G33*(1-$H$2/100)</f>
        <v>0.32550000000000001</v>
      </c>
      <c r="J33" s="1"/>
    </row>
    <row r="34" spans="1:10" ht="14" thickBot="1">
      <c r="A34" s="50"/>
      <c r="B34" s="134" t="s">
        <v>28</v>
      </c>
      <c r="C34" s="51" t="s">
        <v>27</v>
      </c>
      <c r="D34" s="164" t="s">
        <v>285</v>
      </c>
      <c r="E34" s="107" t="s">
        <v>0</v>
      </c>
      <c r="F34" s="87">
        <v>0.36</v>
      </c>
      <c r="G34" s="52">
        <v>0.378</v>
      </c>
      <c r="H34" s="205">
        <f>G34*(1-$H$2/100)</f>
        <v>0.378</v>
      </c>
      <c r="J34" s="1"/>
    </row>
    <row r="35" spans="1:10" ht="16.5" customHeight="1" thickBot="1">
      <c r="A35" s="219" t="s">
        <v>177</v>
      </c>
      <c r="B35" s="220"/>
      <c r="C35" s="220"/>
      <c r="D35" s="220"/>
      <c r="E35" s="220"/>
      <c r="F35" s="220"/>
      <c r="G35" s="220"/>
      <c r="H35" s="221"/>
      <c r="I35" s="196"/>
      <c r="J35" s="1"/>
    </row>
    <row r="36" spans="1:10">
      <c r="A36" s="53"/>
      <c r="B36" s="135" t="s">
        <v>187</v>
      </c>
      <c r="C36" s="54"/>
      <c r="D36" s="165" t="s">
        <v>286</v>
      </c>
      <c r="E36" s="108" t="s">
        <v>0</v>
      </c>
      <c r="F36" s="88">
        <v>0.46</v>
      </c>
      <c r="G36" s="14">
        <v>0.48300000000000004</v>
      </c>
      <c r="H36" s="206">
        <f>G36*(1-$H$2/100)</f>
        <v>0.48300000000000004</v>
      </c>
      <c r="J36" s="1"/>
    </row>
    <row r="37" spans="1:10">
      <c r="A37" s="55"/>
      <c r="B37" s="132" t="s">
        <v>103</v>
      </c>
      <c r="C37" s="18" t="s">
        <v>102</v>
      </c>
      <c r="D37" s="162" t="s">
        <v>287</v>
      </c>
      <c r="E37" s="109" t="s">
        <v>0</v>
      </c>
      <c r="F37" s="85">
        <v>0.48</v>
      </c>
      <c r="G37" s="14">
        <v>0.504</v>
      </c>
      <c r="H37" s="203">
        <f>G37*(1-$H$2/100)</f>
        <v>0.504</v>
      </c>
      <c r="J37" s="1"/>
    </row>
    <row r="38" spans="1:10">
      <c r="A38" s="55"/>
      <c r="B38" s="133" t="s">
        <v>101</v>
      </c>
      <c r="C38" s="8" t="s">
        <v>100</v>
      </c>
      <c r="D38" s="163" t="s">
        <v>288</v>
      </c>
      <c r="E38" s="110" t="s">
        <v>0</v>
      </c>
      <c r="F38" s="86">
        <v>0.65</v>
      </c>
      <c r="G38" s="6">
        <v>0.68250000000000011</v>
      </c>
      <c r="H38" s="204">
        <f t="shared" ref="H38:H43" si="3">G38*(1-$H$2/100)</f>
        <v>0.68250000000000011</v>
      </c>
      <c r="J38" s="1"/>
    </row>
    <row r="39" spans="1:10">
      <c r="A39" s="55"/>
      <c r="B39" s="133" t="s">
        <v>99</v>
      </c>
      <c r="C39" s="8" t="s">
        <v>98</v>
      </c>
      <c r="D39" s="163" t="s">
        <v>289</v>
      </c>
      <c r="E39" s="110" t="s">
        <v>0</v>
      </c>
      <c r="F39" s="86">
        <v>0.98</v>
      </c>
      <c r="G39" s="6">
        <v>1.0289999999999999</v>
      </c>
      <c r="H39" s="204">
        <f t="shared" si="3"/>
        <v>1.0289999999999999</v>
      </c>
      <c r="J39" s="1"/>
    </row>
    <row r="40" spans="1:10">
      <c r="A40" s="55"/>
      <c r="B40" s="133" t="s">
        <v>97</v>
      </c>
      <c r="C40" s="8" t="s">
        <v>96</v>
      </c>
      <c r="D40" s="163" t="s">
        <v>290</v>
      </c>
      <c r="E40" s="110" t="s">
        <v>0</v>
      </c>
      <c r="F40" s="86">
        <v>1.1499999999999999</v>
      </c>
      <c r="G40" s="6">
        <v>1.2075</v>
      </c>
      <c r="H40" s="204">
        <f t="shared" si="3"/>
        <v>1.2075</v>
      </c>
      <c r="J40" s="1"/>
    </row>
    <row r="41" spans="1:10">
      <c r="A41" s="55"/>
      <c r="B41" s="133" t="s">
        <v>95</v>
      </c>
      <c r="C41" s="8" t="s">
        <v>94</v>
      </c>
      <c r="D41" s="163" t="s">
        <v>291</v>
      </c>
      <c r="E41" s="111" t="s">
        <v>0</v>
      </c>
      <c r="F41" s="86">
        <v>1.73</v>
      </c>
      <c r="G41" s="6">
        <v>1.8165</v>
      </c>
      <c r="H41" s="204">
        <f t="shared" si="3"/>
        <v>1.8165</v>
      </c>
      <c r="J41" s="1"/>
    </row>
    <row r="42" spans="1:10">
      <c r="A42" s="55"/>
      <c r="B42" s="133" t="s">
        <v>93</v>
      </c>
      <c r="C42" s="8" t="s">
        <v>92</v>
      </c>
      <c r="D42" s="163" t="s">
        <v>292</v>
      </c>
      <c r="E42" s="112" t="s">
        <v>0</v>
      </c>
      <c r="F42" s="86">
        <v>2.83</v>
      </c>
      <c r="G42" s="6">
        <v>2.9715000000000003</v>
      </c>
      <c r="H42" s="204">
        <f t="shared" si="3"/>
        <v>2.9715000000000003</v>
      </c>
      <c r="J42" s="1"/>
    </row>
    <row r="43" spans="1:10">
      <c r="A43" s="56"/>
      <c r="B43" s="133" t="s">
        <v>91</v>
      </c>
      <c r="C43" s="8" t="s">
        <v>90</v>
      </c>
      <c r="D43" s="163" t="s">
        <v>293</v>
      </c>
      <c r="E43" s="111" t="s">
        <v>0</v>
      </c>
      <c r="F43" s="86">
        <v>3.79</v>
      </c>
      <c r="G43" s="6">
        <v>3.9795000000000003</v>
      </c>
      <c r="H43" s="204">
        <f t="shared" si="3"/>
        <v>3.9795000000000003</v>
      </c>
      <c r="J43" s="1"/>
    </row>
    <row r="44" spans="1:10">
      <c r="A44" s="49"/>
      <c r="B44" s="133" t="s">
        <v>89</v>
      </c>
      <c r="C44" s="8"/>
      <c r="D44" s="162" t="s">
        <v>359</v>
      </c>
      <c r="E44" s="113" t="s">
        <v>1</v>
      </c>
      <c r="F44" s="89">
        <v>1.1499999999999999</v>
      </c>
      <c r="G44" s="6">
        <v>1.2075</v>
      </c>
      <c r="H44" s="204">
        <f>G44*(1-$H$2/100)</f>
        <v>1.2075</v>
      </c>
      <c r="J44" s="1"/>
    </row>
    <row r="45" spans="1:10">
      <c r="A45" s="49"/>
      <c r="B45" s="133" t="s">
        <v>88</v>
      </c>
      <c r="C45" s="8"/>
      <c r="D45" s="162" t="s">
        <v>360</v>
      </c>
      <c r="E45" s="113" t="s">
        <v>1</v>
      </c>
      <c r="F45" s="89">
        <v>1.35</v>
      </c>
      <c r="G45" s="6">
        <v>1.4175000000000002</v>
      </c>
      <c r="H45" s="204">
        <f>G45*(1-$H$2/100)</f>
        <v>1.4175000000000002</v>
      </c>
      <c r="J45" s="1"/>
    </row>
    <row r="46" spans="1:10">
      <c r="A46" s="49"/>
      <c r="B46" s="133" t="s">
        <v>87</v>
      </c>
      <c r="C46" s="8"/>
      <c r="D46" s="162" t="s">
        <v>361</v>
      </c>
      <c r="E46" s="113" t="s">
        <v>1</v>
      </c>
      <c r="F46" s="89">
        <v>1.51</v>
      </c>
      <c r="G46" s="6">
        <v>1.5855000000000001</v>
      </c>
      <c r="H46" s="204">
        <f>G46*(1-$H$2/100)</f>
        <v>1.5855000000000001</v>
      </c>
      <c r="J46" s="1"/>
    </row>
    <row r="47" spans="1:10">
      <c r="A47" s="49"/>
      <c r="B47" s="133" t="s">
        <v>86</v>
      </c>
      <c r="C47" s="8"/>
      <c r="D47" s="162" t="s">
        <v>362</v>
      </c>
      <c r="E47" s="113" t="s">
        <v>1</v>
      </c>
      <c r="F47" s="89">
        <v>1.9</v>
      </c>
      <c r="G47" s="6">
        <v>1.9949999999999999</v>
      </c>
      <c r="H47" s="204">
        <f>G47*(1-$H$2/100)</f>
        <v>1.9949999999999999</v>
      </c>
      <c r="J47" s="1"/>
    </row>
    <row r="48" spans="1:10" ht="14" thickBot="1">
      <c r="A48" s="50"/>
      <c r="B48" s="136" t="s">
        <v>85</v>
      </c>
      <c r="C48" s="51"/>
      <c r="D48" s="166" t="s">
        <v>363</v>
      </c>
      <c r="E48" s="114" t="s">
        <v>1</v>
      </c>
      <c r="F48" s="90">
        <v>2.35</v>
      </c>
      <c r="G48" s="52">
        <v>2.4675000000000002</v>
      </c>
      <c r="H48" s="205">
        <f>G48*(1-$H$2/100)</f>
        <v>2.4675000000000002</v>
      </c>
      <c r="J48" s="1"/>
    </row>
    <row r="49" spans="1:10" ht="16.5" customHeight="1" thickBot="1">
      <c r="A49" s="219" t="s">
        <v>294</v>
      </c>
      <c r="B49" s="220"/>
      <c r="C49" s="220"/>
      <c r="D49" s="220"/>
      <c r="E49" s="220"/>
      <c r="F49" s="220"/>
      <c r="G49" s="220"/>
      <c r="H49" s="221"/>
      <c r="I49" s="196"/>
      <c r="J49" s="1"/>
    </row>
    <row r="50" spans="1:10">
      <c r="A50" s="57"/>
      <c r="B50" s="135" t="s">
        <v>153</v>
      </c>
      <c r="C50" s="54" t="s">
        <v>152</v>
      </c>
      <c r="D50" s="165" t="s">
        <v>295</v>
      </c>
      <c r="E50" s="108" t="s">
        <v>0</v>
      </c>
      <c r="F50" s="91">
        <v>0.41</v>
      </c>
      <c r="G50" s="46">
        <v>0.43049999999999999</v>
      </c>
      <c r="H50" s="206">
        <f t="shared" ref="H50:H76" si="4">G50*(1-$H$2/100)</f>
        <v>0.43049999999999999</v>
      </c>
      <c r="J50" s="1"/>
    </row>
    <row r="51" spans="1:10">
      <c r="A51" s="49"/>
      <c r="B51" s="133" t="s">
        <v>151</v>
      </c>
      <c r="C51" s="8" t="s">
        <v>150</v>
      </c>
      <c r="D51" s="163" t="s">
        <v>296</v>
      </c>
      <c r="E51" s="110" t="s">
        <v>0</v>
      </c>
      <c r="F51" s="89">
        <v>0.57999999999999996</v>
      </c>
      <c r="G51" s="6">
        <v>0.60899999999999999</v>
      </c>
      <c r="H51" s="204">
        <f t="shared" si="4"/>
        <v>0.60899999999999999</v>
      </c>
      <c r="J51" s="1"/>
    </row>
    <row r="52" spans="1:10">
      <c r="A52" s="49"/>
      <c r="B52" s="133" t="s">
        <v>149</v>
      </c>
      <c r="C52" s="8" t="s">
        <v>148</v>
      </c>
      <c r="D52" s="163" t="s">
        <v>297</v>
      </c>
      <c r="E52" s="110" t="s">
        <v>0</v>
      </c>
      <c r="F52" s="89">
        <v>0.77</v>
      </c>
      <c r="G52" s="6">
        <v>0.80850000000000011</v>
      </c>
      <c r="H52" s="204">
        <f t="shared" si="4"/>
        <v>0.80850000000000011</v>
      </c>
      <c r="J52" s="1"/>
    </row>
    <row r="53" spans="1:10">
      <c r="A53" s="49"/>
      <c r="B53" s="133" t="s">
        <v>147</v>
      </c>
      <c r="C53" s="8" t="s">
        <v>146</v>
      </c>
      <c r="D53" s="163" t="s">
        <v>298</v>
      </c>
      <c r="E53" s="110" t="s">
        <v>0</v>
      </c>
      <c r="F53" s="89">
        <v>1.06</v>
      </c>
      <c r="G53" s="6">
        <v>1.1130000000000002</v>
      </c>
      <c r="H53" s="204">
        <f t="shared" si="4"/>
        <v>1.1130000000000002</v>
      </c>
      <c r="J53" s="1"/>
    </row>
    <row r="54" spans="1:10">
      <c r="A54" s="58"/>
      <c r="B54" s="133" t="s">
        <v>145</v>
      </c>
      <c r="C54" s="12" t="s">
        <v>144</v>
      </c>
      <c r="D54" s="167" t="s">
        <v>299</v>
      </c>
      <c r="E54" s="110" t="s">
        <v>1</v>
      </c>
      <c r="F54" s="92">
        <v>0.14000000000000001</v>
      </c>
      <c r="G54" s="6">
        <v>0.14700000000000002</v>
      </c>
      <c r="H54" s="204">
        <f t="shared" si="4"/>
        <v>0.14700000000000002</v>
      </c>
      <c r="J54" s="1"/>
    </row>
    <row r="55" spans="1:10">
      <c r="A55" s="49"/>
      <c r="B55" s="133" t="s">
        <v>143</v>
      </c>
      <c r="C55" s="12" t="s">
        <v>142</v>
      </c>
      <c r="D55" s="167" t="s">
        <v>300</v>
      </c>
      <c r="E55" s="110" t="s">
        <v>1</v>
      </c>
      <c r="F55" s="92">
        <v>0.17</v>
      </c>
      <c r="G55" s="6">
        <v>0.17850000000000002</v>
      </c>
      <c r="H55" s="204">
        <f t="shared" si="4"/>
        <v>0.17850000000000002</v>
      </c>
      <c r="J55" s="1"/>
    </row>
    <row r="56" spans="1:10">
      <c r="A56" s="49"/>
      <c r="B56" s="133" t="s">
        <v>141</v>
      </c>
      <c r="C56" s="12" t="s">
        <v>140</v>
      </c>
      <c r="D56" s="167" t="s">
        <v>301</v>
      </c>
      <c r="E56" s="110" t="s">
        <v>1</v>
      </c>
      <c r="F56" s="92">
        <v>0.22</v>
      </c>
      <c r="G56" s="6">
        <v>0.23100000000000001</v>
      </c>
      <c r="H56" s="204">
        <f t="shared" si="4"/>
        <v>0.23100000000000001</v>
      </c>
      <c r="J56" s="1"/>
    </row>
    <row r="57" spans="1:10">
      <c r="A57" s="49"/>
      <c r="B57" s="133" t="s">
        <v>139</v>
      </c>
      <c r="C57" s="12" t="s">
        <v>138</v>
      </c>
      <c r="D57" s="167" t="s">
        <v>302</v>
      </c>
      <c r="E57" s="110" t="s">
        <v>1</v>
      </c>
      <c r="F57" s="92">
        <v>0.34</v>
      </c>
      <c r="G57" s="6">
        <v>0.35700000000000004</v>
      </c>
      <c r="H57" s="204">
        <f t="shared" si="4"/>
        <v>0.35700000000000004</v>
      </c>
      <c r="J57" s="1"/>
    </row>
    <row r="58" spans="1:10">
      <c r="A58" s="58"/>
      <c r="B58" s="133" t="s">
        <v>137</v>
      </c>
      <c r="C58" s="12" t="s">
        <v>136</v>
      </c>
      <c r="D58" s="167" t="s">
        <v>135</v>
      </c>
      <c r="E58" s="110" t="s">
        <v>1</v>
      </c>
      <c r="F58" s="89">
        <v>0.26</v>
      </c>
      <c r="G58" s="6">
        <v>0.27300000000000002</v>
      </c>
      <c r="H58" s="204">
        <f t="shared" si="4"/>
        <v>0.27300000000000002</v>
      </c>
      <c r="J58" s="1"/>
    </row>
    <row r="59" spans="1:10">
      <c r="A59" s="49"/>
      <c r="B59" s="133" t="s">
        <v>134</v>
      </c>
      <c r="C59" s="12" t="s">
        <v>133</v>
      </c>
      <c r="D59" s="167" t="s">
        <v>132</v>
      </c>
      <c r="E59" s="110" t="s">
        <v>1</v>
      </c>
      <c r="F59" s="89">
        <v>0.38</v>
      </c>
      <c r="G59" s="6">
        <v>0.39900000000000002</v>
      </c>
      <c r="H59" s="204">
        <f t="shared" si="4"/>
        <v>0.39900000000000002</v>
      </c>
      <c r="J59" s="1"/>
    </row>
    <row r="60" spans="1:10">
      <c r="A60" s="49"/>
      <c r="B60" s="133" t="s">
        <v>131</v>
      </c>
      <c r="C60" s="12" t="s">
        <v>130</v>
      </c>
      <c r="D60" s="167" t="s">
        <v>129</v>
      </c>
      <c r="E60" s="110" t="s">
        <v>1</v>
      </c>
      <c r="F60" s="89">
        <v>0.62</v>
      </c>
      <c r="G60" s="6">
        <v>0.65100000000000002</v>
      </c>
      <c r="H60" s="204">
        <f t="shared" si="4"/>
        <v>0.65100000000000002</v>
      </c>
      <c r="J60" s="1"/>
    </row>
    <row r="61" spans="1:10">
      <c r="A61" s="49"/>
      <c r="B61" s="133" t="s">
        <v>128</v>
      </c>
      <c r="C61" s="12"/>
      <c r="D61" s="167" t="s">
        <v>127</v>
      </c>
      <c r="E61" s="110" t="s">
        <v>1</v>
      </c>
      <c r="F61" s="89">
        <v>1.75</v>
      </c>
      <c r="G61" s="6">
        <v>1.8375000000000001</v>
      </c>
      <c r="H61" s="204">
        <f t="shared" si="4"/>
        <v>1.8375000000000001</v>
      </c>
      <c r="J61" s="1"/>
    </row>
    <row r="62" spans="1:10">
      <c r="A62" s="58"/>
      <c r="B62" s="133" t="s">
        <v>126</v>
      </c>
      <c r="C62" s="8" t="s">
        <v>125</v>
      </c>
      <c r="D62" s="163" t="s">
        <v>364</v>
      </c>
      <c r="E62" s="110" t="s">
        <v>1</v>
      </c>
      <c r="F62" s="89">
        <v>0.38</v>
      </c>
      <c r="G62" s="6">
        <v>0.39900000000000002</v>
      </c>
      <c r="H62" s="204">
        <f t="shared" si="4"/>
        <v>0.39900000000000002</v>
      </c>
      <c r="J62" s="1"/>
    </row>
    <row r="63" spans="1:10">
      <c r="A63" s="49"/>
      <c r="B63" s="133" t="s">
        <v>124</v>
      </c>
      <c r="C63" s="8" t="s">
        <v>123</v>
      </c>
      <c r="D63" s="163" t="s">
        <v>365</v>
      </c>
      <c r="E63" s="110" t="s">
        <v>1</v>
      </c>
      <c r="F63" s="89">
        <v>0.48</v>
      </c>
      <c r="G63" s="6">
        <v>0.504</v>
      </c>
      <c r="H63" s="204">
        <f t="shared" si="4"/>
        <v>0.504</v>
      </c>
      <c r="J63" s="1"/>
    </row>
    <row r="64" spans="1:10">
      <c r="A64" s="49"/>
      <c r="B64" s="133" t="s">
        <v>122</v>
      </c>
      <c r="C64" s="8" t="s">
        <v>121</v>
      </c>
      <c r="D64" s="163" t="s">
        <v>366</v>
      </c>
      <c r="E64" s="110" t="s">
        <v>1</v>
      </c>
      <c r="F64" s="89">
        <v>0.62</v>
      </c>
      <c r="G64" s="6">
        <v>0.65100000000000002</v>
      </c>
      <c r="H64" s="204">
        <f t="shared" si="4"/>
        <v>0.65100000000000002</v>
      </c>
      <c r="J64" s="1"/>
    </row>
    <row r="65" spans="1:10">
      <c r="A65" s="49"/>
      <c r="B65" s="133" t="s">
        <v>120</v>
      </c>
      <c r="C65" s="8"/>
      <c r="D65" s="163" t="s">
        <v>367</v>
      </c>
      <c r="E65" s="110" t="s">
        <v>1</v>
      </c>
      <c r="F65" s="89">
        <v>0.82</v>
      </c>
      <c r="G65" s="6">
        <v>0.86099999999999999</v>
      </c>
      <c r="H65" s="204">
        <f t="shared" si="4"/>
        <v>0.86099999999999999</v>
      </c>
      <c r="J65" s="1"/>
    </row>
    <row r="66" spans="1:10">
      <c r="A66" s="236"/>
      <c r="B66" s="133" t="s">
        <v>119</v>
      </c>
      <c r="C66" s="8" t="s">
        <v>118</v>
      </c>
      <c r="D66" s="163" t="s">
        <v>368</v>
      </c>
      <c r="E66" s="110" t="s">
        <v>1</v>
      </c>
      <c r="F66" s="89">
        <v>0.43</v>
      </c>
      <c r="G66" s="6">
        <v>0.45150000000000001</v>
      </c>
      <c r="H66" s="204">
        <f t="shared" si="4"/>
        <v>0.45150000000000001</v>
      </c>
      <c r="J66" s="1"/>
    </row>
    <row r="67" spans="1:10">
      <c r="A67" s="237"/>
      <c r="B67" s="133" t="s">
        <v>117</v>
      </c>
      <c r="C67" s="8" t="s">
        <v>116</v>
      </c>
      <c r="D67" s="163" t="s">
        <v>369</v>
      </c>
      <c r="E67" s="110" t="s">
        <v>1</v>
      </c>
      <c r="F67" s="89">
        <v>0.53</v>
      </c>
      <c r="G67" s="6">
        <v>0.55650000000000011</v>
      </c>
      <c r="H67" s="204">
        <f t="shared" si="4"/>
        <v>0.55650000000000011</v>
      </c>
      <c r="J67" s="1"/>
    </row>
    <row r="68" spans="1:10">
      <c r="A68" s="237"/>
      <c r="B68" s="133" t="s">
        <v>115</v>
      </c>
      <c r="C68" s="8" t="s">
        <v>114</v>
      </c>
      <c r="D68" s="163" t="s">
        <v>370</v>
      </c>
      <c r="E68" s="110" t="s">
        <v>1</v>
      </c>
      <c r="F68" s="89">
        <v>0.67</v>
      </c>
      <c r="G68" s="6">
        <v>0.70350000000000013</v>
      </c>
      <c r="H68" s="204">
        <f t="shared" si="4"/>
        <v>0.70350000000000013</v>
      </c>
      <c r="J68" s="1"/>
    </row>
    <row r="69" spans="1:10">
      <c r="A69" s="238"/>
      <c r="B69" s="133" t="s">
        <v>113</v>
      </c>
      <c r="C69" s="8" t="s">
        <v>112</v>
      </c>
      <c r="D69" s="163" t="s">
        <v>371</v>
      </c>
      <c r="E69" s="110" t="s">
        <v>1</v>
      </c>
      <c r="F69" s="89">
        <v>0.79</v>
      </c>
      <c r="G69" s="6">
        <v>0.82950000000000013</v>
      </c>
      <c r="H69" s="204">
        <f t="shared" si="4"/>
        <v>0.82950000000000013</v>
      </c>
      <c r="J69" s="1"/>
    </row>
    <row r="70" spans="1:10">
      <c r="A70" s="236"/>
      <c r="B70" s="133" t="s">
        <v>111</v>
      </c>
      <c r="C70" s="8" t="s">
        <v>110</v>
      </c>
      <c r="D70" s="163" t="s">
        <v>349</v>
      </c>
      <c r="E70" s="110" t="s">
        <v>1</v>
      </c>
      <c r="F70" s="89">
        <v>0.1</v>
      </c>
      <c r="G70" s="6">
        <v>0.10500000000000001</v>
      </c>
      <c r="H70" s="204">
        <f t="shared" si="4"/>
        <v>0.10500000000000001</v>
      </c>
      <c r="J70" s="1"/>
    </row>
    <row r="71" spans="1:10">
      <c r="A71" s="237"/>
      <c r="B71" s="133" t="s">
        <v>109</v>
      </c>
      <c r="C71" s="8" t="s">
        <v>108</v>
      </c>
      <c r="D71" s="163" t="s">
        <v>350</v>
      </c>
      <c r="E71" s="110" t="s">
        <v>1</v>
      </c>
      <c r="F71" s="89">
        <v>0.12</v>
      </c>
      <c r="G71" s="6">
        <v>0.126</v>
      </c>
      <c r="H71" s="204">
        <f t="shared" si="4"/>
        <v>0.126</v>
      </c>
      <c r="J71" s="1"/>
    </row>
    <row r="72" spans="1:10">
      <c r="A72" s="237"/>
      <c r="B72" s="133" t="s">
        <v>107</v>
      </c>
      <c r="C72" s="8" t="s">
        <v>106</v>
      </c>
      <c r="D72" s="163" t="s">
        <v>351</v>
      </c>
      <c r="E72" s="110" t="s">
        <v>1</v>
      </c>
      <c r="F72" s="89">
        <v>0.12</v>
      </c>
      <c r="G72" s="6">
        <v>0.126</v>
      </c>
      <c r="H72" s="204">
        <f t="shared" si="4"/>
        <v>0.126</v>
      </c>
      <c r="J72" s="1"/>
    </row>
    <row r="73" spans="1:10">
      <c r="A73" s="238"/>
      <c r="B73" s="133" t="s">
        <v>105</v>
      </c>
      <c r="C73" s="8" t="s">
        <v>104</v>
      </c>
      <c r="D73" s="163" t="s">
        <v>352</v>
      </c>
      <c r="E73" s="110" t="s">
        <v>1</v>
      </c>
      <c r="F73" s="89">
        <v>0.28999999999999998</v>
      </c>
      <c r="G73" s="6">
        <v>0.30449999999999999</v>
      </c>
      <c r="H73" s="204">
        <f t="shared" si="4"/>
        <v>0.30449999999999999</v>
      </c>
      <c r="J73" s="1"/>
    </row>
    <row r="74" spans="1:10">
      <c r="A74" s="49"/>
      <c r="B74" s="133" t="s">
        <v>40</v>
      </c>
      <c r="C74" s="8" t="s">
        <v>39</v>
      </c>
      <c r="D74" s="162" t="s">
        <v>372</v>
      </c>
      <c r="E74" s="113" t="s">
        <v>1</v>
      </c>
      <c r="F74" s="89">
        <v>0.19</v>
      </c>
      <c r="G74" s="6">
        <v>0.19950000000000001</v>
      </c>
      <c r="H74" s="204">
        <f t="shared" si="4"/>
        <v>0.19950000000000001</v>
      </c>
      <c r="J74" s="1"/>
    </row>
    <row r="75" spans="1:10">
      <c r="A75" s="49"/>
      <c r="B75" s="133" t="s">
        <v>38</v>
      </c>
      <c r="C75" s="8" t="s">
        <v>37</v>
      </c>
      <c r="D75" s="162" t="s">
        <v>373</v>
      </c>
      <c r="E75" s="113" t="s">
        <v>1</v>
      </c>
      <c r="F75" s="89">
        <v>0.19</v>
      </c>
      <c r="G75" s="6">
        <v>0.19950000000000001</v>
      </c>
      <c r="H75" s="204">
        <f t="shared" si="4"/>
        <v>0.19950000000000001</v>
      </c>
      <c r="J75" s="1"/>
    </row>
    <row r="76" spans="1:10" ht="14" thickBot="1">
      <c r="A76" s="50"/>
      <c r="B76" s="136" t="s">
        <v>36</v>
      </c>
      <c r="C76" s="51" t="s">
        <v>35</v>
      </c>
      <c r="D76" s="166" t="s">
        <v>374</v>
      </c>
      <c r="E76" s="114" t="s">
        <v>1</v>
      </c>
      <c r="F76" s="90">
        <v>0.31</v>
      </c>
      <c r="G76" s="52">
        <v>0.32550000000000001</v>
      </c>
      <c r="H76" s="205">
        <f t="shared" si="4"/>
        <v>0.32550000000000001</v>
      </c>
      <c r="J76" s="1"/>
    </row>
    <row r="77" spans="1:10" ht="17.25" customHeight="1" thickBot="1">
      <c r="A77" s="219" t="s">
        <v>379</v>
      </c>
      <c r="B77" s="220"/>
      <c r="C77" s="220"/>
      <c r="D77" s="220"/>
      <c r="E77" s="220"/>
      <c r="F77" s="220"/>
      <c r="G77" s="220"/>
      <c r="H77" s="221"/>
      <c r="I77" s="196"/>
      <c r="J77" s="1"/>
    </row>
    <row r="78" spans="1:10">
      <c r="A78" s="57"/>
      <c r="B78" s="135" t="s">
        <v>84</v>
      </c>
      <c r="C78" s="54"/>
      <c r="D78" s="165" t="s">
        <v>378</v>
      </c>
      <c r="E78" s="115" t="s">
        <v>1</v>
      </c>
      <c r="F78" s="91">
        <v>0.91</v>
      </c>
      <c r="G78" s="46">
        <v>0.93730000000000002</v>
      </c>
      <c r="H78" s="206">
        <f t="shared" ref="H78:H84" si="5">G78*(1-$H$2/100)</f>
        <v>0.93730000000000002</v>
      </c>
      <c r="J78" s="1"/>
    </row>
    <row r="79" spans="1:10">
      <c r="A79" s="49"/>
      <c r="B79" s="133" t="s">
        <v>83</v>
      </c>
      <c r="C79" s="8"/>
      <c r="D79" s="162" t="s">
        <v>377</v>
      </c>
      <c r="E79" s="113" t="s">
        <v>1</v>
      </c>
      <c r="F79" s="89">
        <v>0.91</v>
      </c>
      <c r="G79" s="6">
        <v>0.93730000000000002</v>
      </c>
      <c r="H79" s="204">
        <f t="shared" si="5"/>
        <v>0.93730000000000002</v>
      </c>
      <c r="J79" s="1"/>
    </row>
    <row r="80" spans="1:10">
      <c r="A80" s="49"/>
      <c r="B80" s="133" t="s">
        <v>82</v>
      </c>
      <c r="C80" s="8"/>
      <c r="D80" s="162" t="s">
        <v>376</v>
      </c>
      <c r="E80" s="113" t="s">
        <v>1</v>
      </c>
      <c r="F80" s="89">
        <v>1.1499999999999999</v>
      </c>
      <c r="G80" s="6">
        <v>1.1844999999999999</v>
      </c>
      <c r="H80" s="204">
        <f t="shared" si="5"/>
        <v>1.1844999999999999</v>
      </c>
      <c r="J80" s="1"/>
    </row>
    <row r="81" spans="1:10">
      <c r="A81" s="59"/>
      <c r="B81" s="133" t="s">
        <v>81</v>
      </c>
      <c r="C81" s="8"/>
      <c r="D81" s="162" t="s">
        <v>375</v>
      </c>
      <c r="E81" s="113" t="s">
        <v>1</v>
      </c>
      <c r="F81" s="89">
        <v>1.1499999999999999</v>
      </c>
      <c r="G81" s="6">
        <v>1.1844999999999999</v>
      </c>
      <c r="H81" s="204">
        <f t="shared" si="5"/>
        <v>1.1844999999999999</v>
      </c>
      <c r="J81" s="1"/>
    </row>
    <row r="82" spans="1:10" ht="39" customHeight="1">
      <c r="A82" s="59"/>
      <c r="B82" s="133" t="s">
        <v>80</v>
      </c>
      <c r="C82" s="8" t="s">
        <v>79</v>
      </c>
      <c r="D82" s="168" t="s">
        <v>380</v>
      </c>
      <c r="E82" s="113" t="s">
        <v>1</v>
      </c>
      <c r="F82" s="89">
        <v>1.1000000000000001</v>
      </c>
      <c r="G82" s="9">
        <v>1.1330000000000002</v>
      </c>
      <c r="H82" s="199">
        <f t="shared" si="5"/>
        <v>1.1330000000000002</v>
      </c>
      <c r="J82" s="1"/>
    </row>
    <row r="83" spans="1:10" ht="24" customHeight="1">
      <c r="A83" s="236"/>
      <c r="B83" s="133" t="s">
        <v>78</v>
      </c>
      <c r="C83" s="8" t="s">
        <v>77</v>
      </c>
      <c r="D83" s="168" t="s">
        <v>381</v>
      </c>
      <c r="E83" s="113" t="s">
        <v>1</v>
      </c>
      <c r="F83" s="89">
        <v>1.1299999999999999</v>
      </c>
      <c r="G83" s="9">
        <v>1.1638999999999999</v>
      </c>
      <c r="H83" s="199">
        <f t="shared" si="5"/>
        <v>1.1638999999999999</v>
      </c>
      <c r="J83" s="1"/>
    </row>
    <row r="84" spans="1:10" ht="20.25" customHeight="1">
      <c r="A84" s="238"/>
      <c r="B84" s="133" t="s">
        <v>76</v>
      </c>
      <c r="C84" s="8" t="s">
        <v>75</v>
      </c>
      <c r="D84" s="168" t="s">
        <v>382</v>
      </c>
      <c r="E84" s="113" t="s">
        <v>1</v>
      </c>
      <c r="F84" s="89">
        <v>1.1299999999999999</v>
      </c>
      <c r="G84" s="9">
        <v>1.1638999999999999</v>
      </c>
      <c r="H84" s="199">
        <f t="shared" si="5"/>
        <v>1.1638999999999999</v>
      </c>
      <c r="J84" s="1"/>
    </row>
    <row r="85" spans="1:10" ht="50.25" customHeight="1">
      <c r="A85" s="59"/>
      <c r="B85" s="137" t="s">
        <v>178</v>
      </c>
      <c r="C85" s="8"/>
      <c r="D85" s="168" t="s">
        <v>383</v>
      </c>
      <c r="E85" s="113" t="s">
        <v>1</v>
      </c>
      <c r="F85" s="89">
        <v>1.51</v>
      </c>
      <c r="G85" s="9">
        <v>1.5553000000000001</v>
      </c>
      <c r="H85" s="199">
        <f t="shared" ref="H85:H93" si="6">G85*(1-$H$2/100)</f>
        <v>1.5553000000000001</v>
      </c>
      <c r="J85" s="1"/>
    </row>
    <row r="86" spans="1:10" ht="43.5" customHeight="1">
      <c r="A86" s="60"/>
      <c r="B86" s="137" t="s">
        <v>179</v>
      </c>
      <c r="C86" s="8"/>
      <c r="D86" s="168" t="s">
        <v>384</v>
      </c>
      <c r="E86" s="113" t="s">
        <v>1</v>
      </c>
      <c r="F86" s="89">
        <v>1.51</v>
      </c>
      <c r="G86" s="9">
        <v>1.5553000000000001</v>
      </c>
      <c r="H86" s="199">
        <f t="shared" si="6"/>
        <v>1.5553000000000001</v>
      </c>
      <c r="J86" s="1"/>
    </row>
    <row r="87" spans="1:10" ht="51" customHeight="1">
      <c r="A87" s="60"/>
      <c r="B87" s="133" t="s">
        <v>74</v>
      </c>
      <c r="C87" s="8"/>
      <c r="D87" s="168" t="s">
        <v>385</v>
      </c>
      <c r="E87" s="113" t="s">
        <v>1</v>
      </c>
      <c r="F87" s="89">
        <v>2.71</v>
      </c>
      <c r="G87" s="9">
        <v>2.7913000000000001</v>
      </c>
      <c r="H87" s="199">
        <f t="shared" si="6"/>
        <v>2.7913000000000001</v>
      </c>
      <c r="J87" s="1"/>
    </row>
    <row r="88" spans="1:10" ht="24" customHeight="1">
      <c r="A88" s="240"/>
      <c r="B88" s="133" t="s">
        <v>73</v>
      </c>
      <c r="C88" s="8"/>
      <c r="D88" s="168" t="s">
        <v>386</v>
      </c>
      <c r="E88" s="113" t="s">
        <v>1</v>
      </c>
      <c r="F88" s="89">
        <v>3.05</v>
      </c>
      <c r="G88" s="9">
        <v>3.1414999999999997</v>
      </c>
      <c r="H88" s="199">
        <f t="shared" si="6"/>
        <v>3.1414999999999997</v>
      </c>
      <c r="J88" s="1"/>
    </row>
    <row r="89" spans="1:10" s="25" customFormat="1" ht="21" customHeight="1">
      <c r="A89" s="241"/>
      <c r="B89" s="138" t="s">
        <v>69</v>
      </c>
      <c r="C89" s="23"/>
      <c r="D89" s="169" t="s">
        <v>387</v>
      </c>
      <c r="E89" s="116" t="s">
        <v>1</v>
      </c>
      <c r="F89" s="93">
        <v>7.3</v>
      </c>
      <c r="G89" s="37">
        <v>7.5190000000000001</v>
      </c>
      <c r="H89" s="207">
        <f>G89*(1-$H$2/100)</f>
        <v>7.5190000000000001</v>
      </c>
      <c r="I89" s="195"/>
      <c r="J89" s="24"/>
    </row>
    <row r="90" spans="1:10" ht="49.5" customHeight="1">
      <c r="A90" s="61"/>
      <c r="B90" s="133" t="s">
        <v>72</v>
      </c>
      <c r="C90" s="8"/>
      <c r="D90" s="168" t="s">
        <v>388</v>
      </c>
      <c r="E90" s="113" t="s">
        <v>1</v>
      </c>
      <c r="F90" s="89">
        <v>1.1299999999999999</v>
      </c>
      <c r="G90" s="9">
        <v>1.1638999999999999</v>
      </c>
      <c r="H90" s="199">
        <f t="shared" si="6"/>
        <v>1.1638999999999999</v>
      </c>
      <c r="J90" s="1"/>
    </row>
    <row r="91" spans="1:10" ht="41.25" customHeight="1">
      <c r="A91" s="62"/>
      <c r="B91" s="137" t="s">
        <v>180</v>
      </c>
      <c r="C91" s="8"/>
      <c r="D91" s="168" t="s">
        <v>389</v>
      </c>
      <c r="E91" s="113" t="s">
        <v>1</v>
      </c>
      <c r="F91" s="89">
        <v>1.51</v>
      </c>
      <c r="G91" s="9">
        <v>1.5553000000000001</v>
      </c>
      <c r="H91" s="199">
        <f t="shared" si="6"/>
        <v>1.5553000000000001</v>
      </c>
      <c r="J91" s="1"/>
    </row>
    <row r="92" spans="1:10" ht="27" customHeight="1">
      <c r="A92" s="236"/>
      <c r="B92" s="133" t="s">
        <v>71</v>
      </c>
      <c r="C92" s="8"/>
      <c r="D92" s="168" t="s">
        <v>390</v>
      </c>
      <c r="E92" s="113" t="s">
        <v>1</v>
      </c>
      <c r="F92" s="89">
        <v>2.71</v>
      </c>
      <c r="G92" s="9">
        <v>2.7913000000000001</v>
      </c>
      <c r="H92" s="199">
        <f t="shared" si="6"/>
        <v>2.7913000000000001</v>
      </c>
      <c r="J92" s="1"/>
    </row>
    <row r="93" spans="1:10" ht="27" customHeight="1">
      <c r="A93" s="238"/>
      <c r="B93" s="133" t="s">
        <v>70</v>
      </c>
      <c r="C93" s="8"/>
      <c r="D93" s="168" t="s">
        <v>391</v>
      </c>
      <c r="E93" s="113" t="s">
        <v>1</v>
      </c>
      <c r="F93" s="89">
        <v>3.05</v>
      </c>
      <c r="G93" s="9">
        <v>3.1414999999999997</v>
      </c>
      <c r="H93" s="199">
        <f t="shared" si="6"/>
        <v>3.1414999999999997</v>
      </c>
      <c r="J93" s="1"/>
    </row>
    <row r="94" spans="1:10" ht="16.5" customHeight="1">
      <c r="A94" s="226"/>
      <c r="B94" s="139" t="s">
        <v>68</v>
      </c>
      <c r="C94" s="2"/>
      <c r="D94" s="170" t="s">
        <v>392</v>
      </c>
      <c r="E94" s="110" t="s">
        <v>1</v>
      </c>
      <c r="F94" s="84">
        <v>6.31</v>
      </c>
      <c r="G94" s="6">
        <v>6.4992999999999999</v>
      </c>
      <c r="H94" s="204">
        <f t="shared" ref="H94:H101" si="7">G94*(1-$H$2/100)</f>
        <v>6.4992999999999999</v>
      </c>
      <c r="J94" s="1"/>
    </row>
    <row r="95" spans="1:10" ht="16.5" customHeight="1">
      <c r="A95" s="226"/>
      <c r="B95" s="139" t="s">
        <v>67</v>
      </c>
      <c r="C95" s="2"/>
      <c r="D95" s="170" t="s">
        <v>393</v>
      </c>
      <c r="E95" s="110" t="s">
        <v>1</v>
      </c>
      <c r="F95" s="84">
        <v>8.76</v>
      </c>
      <c r="G95" s="6">
        <v>9.0228000000000002</v>
      </c>
      <c r="H95" s="204">
        <f t="shared" si="7"/>
        <v>9.0228000000000002</v>
      </c>
      <c r="J95" s="1"/>
    </row>
    <row r="96" spans="1:10" ht="16.5" customHeight="1">
      <c r="A96" s="226"/>
      <c r="B96" s="139" t="s">
        <v>66</v>
      </c>
      <c r="C96" s="2"/>
      <c r="D96" s="170" t="s">
        <v>394</v>
      </c>
      <c r="E96" s="110" t="s">
        <v>1</v>
      </c>
      <c r="F96" s="84">
        <v>20.76</v>
      </c>
      <c r="G96" s="6">
        <v>21.382800000000003</v>
      </c>
      <c r="H96" s="204">
        <f t="shared" si="7"/>
        <v>21.382800000000003</v>
      </c>
      <c r="J96" s="1"/>
    </row>
    <row r="97" spans="1:10" ht="16.5" customHeight="1">
      <c r="A97" s="229"/>
      <c r="B97" s="139" t="s">
        <v>65</v>
      </c>
      <c r="C97" s="2"/>
      <c r="D97" s="170" t="s">
        <v>395</v>
      </c>
      <c r="E97" s="110" t="s">
        <v>1</v>
      </c>
      <c r="F97" s="84">
        <v>33.43</v>
      </c>
      <c r="G97" s="6">
        <v>34.432900000000004</v>
      </c>
      <c r="H97" s="204">
        <f t="shared" si="7"/>
        <v>34.432900000000004</v>
      </c>
      <c r="J97" s="1"/>
    </row>
    <row r="98" spans="1:10">
      <c r="A98" s="226"/>
      <c r="B98" s="140" t="s">
        <v>64</v>
      </c>
      <c r="C98" s="2"/>
      <c r="D98" s="171" t="s">
        <v>396</v>
      </c>
      <c r="E98" s="110" t="s">
        <v>1</v>
      </c>
      <c r="F98" s="84">
        <v>6.82</v>
      </c>
      <c r="G98" s="6">
        <v>7.0246000000000004</v>
      </c>
      <c r="H98" s="204">
        <f t="shared" si="7"/>
        <v>7.0246000000000004</v>
      </c>
      <c r="J98" s="1"/>
    </row>
    <row r="99" spans="1:10">
      <c r="A99" s="226"/>
      <c r="B99" s="140" t="s">
        <v>63</v>
      </c>
      <c r="C99" s="2"/>
      <c r="D99" s="171" t="s">
        <v>397</v>
      </c>
      <c r="E99" s="110" t="s">
        <v>1</v>
      </c>
      <c r="F99" s="84">
        <v>11.21</v>
      </c>
      <c r="G99" s="6">
        <v>11.5463</v>
      </c>
      <c r="H99" s="204">
        <f t="shared" si="7"/>
        <v>11.5463</v>
      </c>
      <c r="J99" s="1"/>
    </row>
    <row r="100" spans="1:10">
      <c r="A100" s="226"/>
      <c r="B100" s="140" t="s">
        <v>62</v>
      </c>
      <c r="C100" s="2"/>
      <c r="D100" s="171" t="s">
        <v>398</v>
      </c>
      <c r="E100" s="110" t="s">
        <v>1</v>
      </c>
      <c r="F100" s="84">
        <v>17.420000000000002</v>
      </c>
      <c r="G100" s="6">
        <v>17.942600000000002</v>
      </c>
      <c r="H100" s="204">
        <f t="shared" si="7"/>
        <v>17.942600000000002</v>
      </c>
      <c r="J100" s="38"/>
    </row>
    <row r="101" spans="1:10" ht="14" thickBot="1">
      <c r="A101" s="239"/>
      <c r="B101" s="134" t="s">
        <v>61</v>
      </c>
      <c r="C101" s="63"/>
      <c r="D101" s="172" t="s">
        <v>399</v>
      </c>
      <c r="E101" s="117" t="s">
        <v>1</v>
      </c>
      <c r="F101" s="94">
        <v>25.78</v>
      </c>
      <c r="G101" s="52">
        <v>26.553400000000003</v>
      </c>
      <c r="H101" s="205">
        <f t="shared" si="7"/>
        <v>26.553400000000003</v>
      </c>
      <c r="J101" s="38"/>
    </row>
    <row r="102" spans="1:10" ht="17.25" customHeight="1" thickBot="1">
      <c r="A102" s="219" t="s">
        <v>303</v>
      </c>
      <c r="B102" s="220"/>
      <c r="C102" s="220"/>
      <c r="D102" s="220"/>
      <c r="E102" s="220"/>
      <c r="F102" s="220"/>
      <c r="G102" s="220"/>
      <c r="H102" s="221"/>
      <c r="I102" s="196"/>
      <c r="J102" s="1"/>
    </row>
    <row r="103" spans="1:10" ht="15.75" customHeight="1">
      <c r="A103" s="225"/>
      <c r="B103" s="141" t="s">
        <v>60</v>
      </c>
      <c r="C103" s="45"/>
      <c r="D103" s="173" t="s">
        <v>400</v>
      </c>
      <c r="E103" s="104" t="s">
        <v>1</v>
      </c>
      <c r="F103" s="83">
        <v>29.43</v>
      </c>
      <c r="G103" s="46">
        <v>30.312899999999999</v>
      </c>
      <c r="H103" s="206">
        <f t="shared" ref="H103:H112" si="8">G103*(1-$H$2/100)</f>
        <v>30.312899999999999</v>
      </c>
      <c r="J103" s="1"/>
    </row>
    <row r="104" spans="1:10" ht="15.75" customHeight="1">
      <c r="A104" s="226"/>
      <c r="B104" s="142" t="s">
        <v>59</v>
      </c>
      <c r="C104" s="2"/>
      <c r="D104" s="174" t="s">
        <v>409</v>
      </c>
      <c r="E104" s="101" t="s">
        <v>1</v>
      </c>
      <c r="F104" s="84">
        <v>32.72</v>
      </c>
      <c r="G104" s="6">
        <v>33.701599999999999</v>
      </c>
      <c r="H104" s="204">
        <f t="shared" si="8"/>
        <v>33.701599999999999</v>
      </c>
      <c r="J104" s="1"/>
    </row>
    <row r="105" spans="1:10" ht="15.75" customHeight="1">
      <c r="A105" s="226"/>
      <c r="B105" s="143" t="s">
        <v>58</v>
      </c>
      <c r="C105" s="2"/>
      <c r="D105" s="174" t="s">
        <v>410</v>
      </c>
      <c r="E105" s="101" t="s">
        <v>1</v>
      </c>
      <c r="F105" s="84">
        <v>45.28</v>
      </c>
      <c r="G105" s="6">
        <v>46.638400000000004</v>
      </c>
      <c r="H105" s="204">
        <f t="shared" si="8"/>
        <v>46.638400000000004</v>
      </c>
      <c r="J105" s="1"/>
    </row>
    <row r="106" spans="1:10" ht="16.5" customHeight="1">
      <c r="A106" s="226"/>
      <c r="B106" s="143" t="s">
        <v>57</v>
      </c>
      <c r="C106" s="2"/>
      <c r="D106" s="174" t="s">
        <v>411</v>
      </c>
      <c r="E106" s="101" t="s">
        <v>1</v>
      </c>
      <c r="F106" s="84">
        <v>69.5</v>
      </c>
      <c r="G106" s="6">
        <v>71.585000000000008</v>
      </c>
      <c r="H106" s="204">
        <f t="shared" si="8"/>
        <v>71.585000000000008</v>
      </c>
      <c r="J106" s="1"/>
    </row>
    <row r="107" spans="1:10" ht="16.5" customHeight="1">
      <c r="A107" s="226"/>
      <c r="B107" s="143" t="s">
        <v>56</v>
      </c>
      <c r="C107" s="2"/>
      <c r="D107" s="174" t="s">
        <v>412</v>
      </c>
      <c r="E107" s="101" t="s">
        <v>1</v>
      </c>
      <c r="F107" s="84">
        <v>82.35</v>
      </c>
      <c r="G107" s="6">
        <v>84.820499999999996</v>
      </c>
      <c r="H107" s="204">
        <f t="shared" si="8"/>
        <v>84.820499999999996</v>
      </c>
      <c r="J107" s="1"/>
    </row>
    <row r="108" spans="1:10" ht="16.5" customHeight="1">
      <c r="A108" s="226"/>
      <c r="B108" s="143" t="s">
        <v>55</v>
      </c>
      <c r="C108" s="2"/>
      <c r="D108" s="174" t="s">
        <v>413</v>
      </c>
      <c r="E108" s="101" t="s">
        <v>1</v>
      </c>
      <c r="F108" s="84">
        <v>145.01</v>
      </c>
      <c r="G108" s="6">
        <v>149.3603</v>
      </c>
      <c r="H108" s="204">
        <f t="shared" si="8"/>
        <v>149.3603</v>
      </c>
      <c r="J108" s="1"/>
    </row>
    <row r="109" spans="1:10" ht="16.5" customHeight="1">
      <c r="A109" s="226"/>
      <c r="B109" s="143" t="s">
        <v>54</v>
      </c>
      <c r="C109" s="2"/>
      <c r="D109" s="174" t="s">
        <v>414</v>
      </c>
      <c r="E109" s="101" t="s">
        <v>1</v>
      </c>
      <c r="F109" s="84">
        <v>58.01</v>
      </c>
      <c r="G109" s="6">
        <v>59.750300000000003</v>
      </c>
      <c r="H109" s="204">
        <f t="shared" si="8"/>
        <v>59.750300000000003</v>
      </c>
      <c r="J109" s="1"/>
    </row>
    <row r="110" spans="1:10" ht="16.5" customHeight="1">
      <c r="A110" s="226"/>
      <c r="B110" s="143" t="s">
        <v>53</v>
      </c>
      <c r="C110" s="2"/>
      <c r="D110" s="174" t="s">
        <v>415</v>
      </c>
      <c r="E110" s="101" t="s">
        <v>1</v>
      </c>
      <c r="F110" s="84">
        <v>134.9</v>
      </c>
      <c r="G110" s="6">
        <v>138.947</v>
      </c>
      <c r="H110" s="204">
        <f t="shared" si="8"/>
        <v>138.947</v>
      </c>
      <c r="J110" s="1"/>
    </row>
    <row r="111" spans="1:10" ht="16.5" customHeight="1">
      <c r="A111" s="229"/>
      <c r="B111" s="143" t="s">
        <v>52</v>
      </c>
      <c r="C111" s="2"/>
      <c r="D111" s="174" t="s">
        <v>416</v>
      </c>
      <c r="E111" s="101" t="s">
        <v>1</v>
      </c>
      <c r="F111" s="84">
        <v>224.76</v>
      </c>
      <c r="G111" s="6">
        <v>231.50280000000001</v>
      </c>
      <c r="H111" s="204">
        <f t="shared" si="8"/>
        <v>231.50280000000001</v>
      </c>
      <c r="J111" s="1"/>
    </row>
    <row r="112" spans="1:10" ht="36" customHeight="1">
      <c r="A112" s="64"/>
      <c r="B112" s="143" t="s">
        <v>51</v>
      </c>
      <c r="C112" s="2"/>
      <c r="D112" s="174" t="s">
        <v>304</v>
      </c>
      <c r="E112" s="102" t="s">
        <v>1</v>
      </c>
      <c r="F112" s="95">
        <v>9</v>
      </c>
      <c r="G112" s="9">
        <v>9.27</v>
      </c>
      <c r="H112" s="199">
        <f t="shared" si="8"/>
        <v>9.27</v>
      </c>
      <c r="J112" s="1"/>
    </row>
    <row r="113" spans="1:10" ht="16.5" customHeight="1">
      <c r="A113" s="230"/>
      <c r="B113" s="143" t="s">
        <v>50</v>
      </c>
      <c r="C113" s="21"/>
      <c r="D113" s="174" t="s">
        <v>401</v>
      </c>
      <c r="E113" s="101" t="s">
        <v>1</v>
      </c>
      <c r="F113" s="95">
        <v>38.28</v>
      </c>
      <c r="G113" s="6">
        <v>39.428400000000003</v>
      </c>
      <c r="H113" s="204">
        <f t="shared" ref="H113:H120" si="9">G113*(1-$H$2/100)</f>
        <v>39.428400000000003</v>
      </c>
      <c r="J113" s="1"/>
    </row>
    <row r="114" spans="1:10">
      <c r="A114" s="231"/>
      <c r="B114" s="143" t="s">
        <v>49</v>
      </c>
      <c r="C114" s="21"/>
      <c r="D114" s="174" t="s">
        <v>402</v>
      </c>
      <c r="E114" s="101" t="s">
        <v>1</v>
      </c>
      <c r="F114" s="95">
        <v>38.93</v>
      </c>
      <c r="G114" s="6">
        <v>40.097900000000003</v>
      </c>
      <c r="H114" s="204">
        <f t="shared" si="9"/>
        <v>40.097900000000003</v>
      </c>
      <c r="J114" s="1"/>
    </row>
    <row r="115" spans="1:10" ht="14.25" customHeight="1">
      <c r="A115" s="231"/>
      <c r="B115" s="143" t="s">
        <v>48</v>
      </c>
      <c r="C115" s="10" t="s">
        <v>47</v>
      </c>
      <c r="D115" s="174" t="s">
        <v>403</v>
      </c>
      <c r="E115" s="101" t="s">
        <v>1</v>
      </c>
      <c r="F115" s="95">
        <v>50.16</v>
      </c>
      <c r="G115" s="6">
        <v>51.6648</v>
      </c>
      <c r="H115" s="204">
        <f t="shared" si="9"/>
        <v>51.6648</v>
      </c>
      <c r="J115" s="1"/>
    </row>
    <row r="116" spans="1:10" ht="14.25" customHeight="1">
      <c r="A116" s="231"/>
      <c r="B116" s="143" t="s">
        <v>46</v>
      </c>
      <c r="C116" s="10" t="s">
        <v>45</v>
      </c>
      <c r="D116" s="174" t="s">
        <v>404</v>
      </c>
      <c r="E116" s="101" t="s">
        <v>1</v>
      </c>
      <c r="F116" s="95">
        <v>85.54</v>
      </c>
      <c r="G116" s="6">
        <v>88.106200000000015</v>
      </c>
      <c r="H116" s="204">
        <f t="shared" si="9"/>
        <v>88.106200000000015</v>
      </c>
      <c r="J116" s="1"/>
    </row>
    <row r="117" spans="1:10" ht="14.25" customHeight="1">
      <c r="A117" s="231"/>
      <c r="B117" s="143" t="s">
        <v>44</v>
      </c>
      <c r="C117" s="10"/>
      <c r="D117" s="175" t="s">
        <v>405</v>
      </c>
      <c r="E117" s="101" t="s">
        <v>1</v>
      </c>
      <c r="F117" s="95">
        <v>88.44</v>
      </c>
      <c r="G117" s="6">
        <v>91.093199999999996</v>
      </c>
      <c r="H117" s="204">
        <f t="shared" si="9"/>
        <v>91.093199999999996</v>
      </c>
      <c r="J117" s="1"/>
    </row>
    <row r="118" spans="1:10" ht="14.25" customHeight="1">
      <c r="A118" s="231"/>
      <c r="B118" s="143" t="s">
        <v>43</v>
      </c>
      <c r="C118" s="10"/>
      <c r="D118" s="175" t="s">
        <v>406</v>
      </c>
      <c r="E118" s="101" t="s">
        <v>1</v>
      </c>
      <c r="F118" s="95">
        <v>189.94</v>
      </c>
      <c r="G118" s="6">
        <v>195.63820000000001</v>
      </c>
      <c r="H118" s="204">
        <f t="shared" si="9"/>
        <v>195.63820000000001</v>
      </c>
      <c r="J118" s="1"/>
    </row>
    <row r="119" spans="1:10" ht="14.25" customHeight="1">
      <c r="A119" s="231"/>
      <c r="B119" s="143" t="s">
        <v>42</v>
      </c>
      <c r="C119" s="10"/>
      <c r="D119" s="175" t="s">
        <v>407</v>
      </c>
      <c r="E119" s="101" t="s">
        <v>1</v>
      </c>
      <c r="F119" s="95">
        <v>65.98</v>
      </c>
      <c r="G119" s="6">
        <v>67.959400000000002</v>
      </c>
      <c r="H119" s="204">
        <f t="shared" si="9"/>
        <v>67.959400000000002</v>
      </c>
      <c r="J119" s="1"/>
    </row>
    <row r="120" spans="1:10" ht="14.25" customHeight="1" thickBot="1">
      <c r="A120" s="232"/>
      <c r="B120" s="144" t="s">
        <v>41</v>
      </c>
      <c r="C120" s="65"/>
      <c r="D120" s="176" t="s">
        <v>408</v>
      </c>
      <c r="E120" s="103" t="s">
        <v>1</v>
      </c>
      <c r="F120" s="96">
        <v>163.13</v>
      </c>
      <c r="G120" s="52">
        <v>168.0239</v>
      </c>
      <c r="H120" s="205">
        <f t="shared" si="9"/>
        <v>168.0239</v>
      </c>
      <c r="J120" s="1"/>
    </row>
    <row r="121" spans="1:10" ht="16.5" customHeight="1" thickBot="1">
      <c r="A121" s="219" t="s">
        <v>305</v>
      </c>
      <c r="B121" s="220"/>
      <c r="C121" s="220"/>
      <c r="D121" s="220"/>
      <c r="E121" s="220"/>
      <c r="F121" s="220"/>
      <c r="G121" s="220"/>
      <c r="H121" s="221"/>
      <c r="I121" s="196"/>
      <c r="J121" s="1"/>
    </row>
    <row r="122" spans="1:10" ht="47.25" customHeight="1">
      <c r="A122" s="66"/>
      <c r="B122" s="145" t="s">
        <v>26</v>
      </c>
      <c r="C122" s="54"/>
      <c r="D122" s="177" t="s">
        <v>306</v>
      </c>
      <c r="E122" s="104" t="s">
        <v>1</v>
      </c>
      <c r="F122" s="91">
        <v>3.29</v>
      </c>
      <c r="G122" s="43">
        <v>3.4545000000000003</v>
      </c>
      <c r="H122" s="202">
        <f>G122*(1-$H$2/100)</f>
        <v>3.4545000000000003</v>
      </c>
      <c r="J122" s="1"/>
    </row>
    <row r="123" spans="1:10" ht="48.75" customHeight="1">
      <c r="A123" s="60"/>
      <c r="B123" s="140" t="s">
        <v>25</v>
      </c>
      <c r="C123" s="8"/>
      <c r="D123" s="178" t="s">
        <v>307</v>
      </c>
      <c r="E123" s="102" t="s">
        <v>1</v>
      </c>
      <c r="F123" s="89">
        <v>3.98</v>
      </c>
      <c r="G123" s="9">
        <v>4.1790000000000003</v>
      </c>
      <c r="H123" s="199">
        <f>G123*(1-$H$2/100)</f>
        <v>4.1790000000000003</v>
      </c>
      <c r="J123" s="1"/>
    </row>
    <row r="124" spans="1:10" ht="53.25" customHeight="1">
      <c r="A124" s="60"/>
      <c r="B124" s="146" t="s">
        <v>24</v>
      </c>
      <c r="C124" s="11"/>
      <c r="D124" s="178" t="s">
        <v>308</v>
      </c>
      <c r="E124" s="102" t="s">
        <v>1</v>
      </c>
      <c r="F124" s="89">
        <v>6.96</v>
      </c>
      <c r="G124" s="9">
        <v>7.3079999999999998</v>
      </c>
      <c r="H124" s="199">
        <f>G124*(1-$H$2/100)</f>
        <v>7.3079999999999998</v>
      </c>
      <c r="J124" s="1"/>
    </row>
    <row r="125" spans="1:10" ht="51.75" customHeight="1" thickBot="1">
      <c r="A125" s="67"/>
      <c r="B125" s="144" t="s">
        <v>175</v>
      </c>
      <c r="C125" s="63"/>
      <c r="D125" s="179" t="s">
        <v>176</v>
      </c>
      <c r="E125" s="118" t="s">
        <v>1</v>
      </c>
      <c r="F125" s="96">
        <v>0.15</v>
      </c>
      <c r="G125" s="36">
        <v>0.1575</v>
      </c>
      <c r="H125" s="208">
        <f>G125*(1-$H$2/100)</f>
        <v>0.1575</v>
      </c>
      <c r="J125" s="1"/>
    </row>
    <row r="126" spans="1:10" ht="24.75" customHeight="1" thickBot="1">
      <c r="A126" s="233" t="s">
        <v>309</v>
      </c>
      <c r="B126" s="234"/>
      <c r="C126" s="234"/>
      <c r="D126" s="234"/>
      <c r="E126" s="234"/>
      <c r="F126" s="234"/>
      <c r="G126" s="234"/>
      <c r="H126" s="235"/>
      <c r="I126" s="196"/>
      <c r="J126" s="1"/>
    </row>
    <row r="127" spans="1:10" ht="15" customHeight="1">
      <c r="A127" s="225"/>
      <c r="B127" s="147" t="s">
        <v>172</v>
      </c>
      <c r="C127" s="68" t="s">
        <v>162</v>
      </c>
      <c r="D127" s="180" t="s">
        <v>310</v>
      </c>
      <c r="E127" s="108" t="s">
        <v>154</v>
      </c>
      <c r="F127" s="83">
        <v>1.66</v>
      </c>
      <c r="G127" s="46">
        <v>1.7429999999999999</v>
      </c>
      <c r="H127" s="206">
        <f t="shared" ref="H127:H135" si="10">G127*(1-$H$2/100)</f>
        <v>1.7429999999999999</v>
      </c>
      <c r="J127" s="1"/>
    </row>
    <row r="128" spans="1:10" ht="15" customHeight="1">
      <c r="A128" s="226"/>
      <c r="B128" s="148" t="s">
        <v>171</v>
      </c>
      <c r="C128" s="22"/>
      <c r="D128" s="181" t="s">
        <v>417</v>
      </c>
      <c r="E128" s="110" t="s">
        <v>154</v>
      </c>
      <c r="F128" s="84">
        <v>1.82</v>
      </c>
      <c r="G128" s="6">
        <v>1.9110000000000003</v>
      </c>
      <c r="H128" s="204">
        <f t="shared" si="10"/>
        <v>1.9110000000000003</v>
      </c>
      <c r="J128" s="1"/>
    </row>
    <row r="129" spans="1:10" ht="15" customHeight="1">
      <c r="A129" s="226"/>
      <c r="B129" s="148" t="s">
        <v>170</v>
      </c>
      <c r="C129" s="22"/>
      <c r="D129" s="181" t="s">
        <v>311</v>
      </c>
      <c r="E129" s="110" t="s">
        <v>154</v>
      </c>
      <c r="F129" s="84">
        <v>2.11</v>
      </c>
      <c r="G129" s="6">
        <v>2.2155</v>
      </c>
      <c r="H129" s="204">
        <f t="shared" si="10"/>
        <v>2.2155</v>
      </c>
      <c r="J129" s="1"/>
    </row>
    <row r="130" spans="1:10" ht="15" customHeight="1">
      <c r="A130" s="226"/>
      <c r="B130" s="212" t="s">
        <v>169</v>
      </c>
      <c r="C130" s="213"/>
      <c r="D130" s="214" t="s">
        <v>312</v>
      </c>
      <c r="E130" s="110" t="s">
        <v>154</v>
      </c>
      <c r="F130" s="84">
        <v>2.98</v>
      </c>
      <c r="G130" s="6">
        <v>3.129</v>
      </c>
      <c r="H130" s="204">
        <f t="shared" si="10"/>
        <v>3.129</v>
      </c>
      <c r="J130" s="1"/>
    </row>
    <row r="131" spans="1:10" ht="15" customHeight="1">
      <c r="A131" s="226"/>
      <c r="B131" s="148" t="s">
        <v>168</v>
      </c>
      <c r="C131" s="22"/>
      <c r="D131" s="181" t="s">
        <v>313</v>
      </c>
      <c r="E131" s="110" t="s">
        <v>154</v>
      </c>
      <c r="F131" s="84">
        <v>3.96</v>
      </c>
      <c r="G131" s="6">
        <v>4.1580000000000004</v>
      </c>
      <c r="H131" s="204">
        <f t="shared" si="10"/>
        <v>4.1580000000000004</v>
      </c>
      <c r="J131" s="1"/>
    </row>
    <row r="132" spans="1:10" ht="15" customHeight="1">
      <c r="A132" s="226"/>
      <c r="B132" s="148" t="s">
        <v>167</v>
      </c>
      <c r="C132" s="22"/>
      <c r="D132" s="181" t="s">
        <v>314</v>
      </c>
      <c r="E132" s="110" t="s">
        <v>154</v>
      </c>
      <c r="F132" s="84">
        <v>3.5</v>
      </c>
      <c r="G132" s="6">
        <v>3.6750000000000003</v>
      </c>
      <c r="H132" s="204">
        <f t="shared" si="10"/>
        <v>3.6750000000000003</v>
      </c>
      <c r="J132" s="1"/>
    </row>
    <row r="133" spans="1:10" ht="15" customHeight="1">
      <c r="A133" s="226"/>
      <c r="B133" s="148" t="s">
        <v>166</v>
      </c>
      <c r="C133" s="22"/>
      <c r="D133" s="181" t="s">
        <v>315</v>
      </c>
      <c r="E133" s="110" t="s">
        <v>154</v>
      </c>
      <c r="F133" s="84">
        <v>5.26</v>
      </c>
      <c r="G133" s="6">
        <v>5.5229999999999997</v>
      </c>
      <c r="H133" s="204">
        <f t="shared" si="10"/>
        <v>5.5229999999999997</v>
      </c>
      <c r="J133" s="1"/>
    </row>
    <row r="134" spans="1:10" ht="15" customHeight="1">
      <c r="A134" s="226"/>
      <c r="B134" s="148" t="s">
        <v>165</v>
      </c>
      <c r="C134" s="22"/>
      <c r="D134" s="181" t="s">
        <v>316</v>
      </c>
      <c r="E134" s="110" t="s">
        <v>154</v>
      </c>
      <c r="F134" s="84">
        <v>6.96</v>
      </c>
      <c r="G134" s="6">
        <v>7.3079999999999998</v>
      </c>
      <c r="H134" s="204">
        <f t="shared" si="10"/>
        <v>7.3079999999999998</v>
      </c>
      <c r="J134" s="1"/>
    </row>
    <row r="135" spans="1:10" ht="15" customHeight="1">
      <c r="A135" s="226"/>
      <c r="B135" s="148" t="s">
        <v>164</v>
      </c>
      <c r="C135" s="22"/>
      <c r="D135" s="181" t="s">
        <v>317</v>
      </c>
      <c r="E135" s="110" t="s">
        <v>154</v>
      </c>
      <c r="F135" s="97">
        <v>13.7</v>
      </c>
      <c r="G135" s="6">
        <v>17.64</v>
      </c>
      <c r="H135" s="204">
        <f t="shared" si="10"/>
        <v>17.64</v>
      </c>
      <c r="J135" s="1"/>
    </row>
    <row r="136" spans="1:10" ht="18" customHeight="1">
      <c r="A136" s="227"/>
      <c r="B136" s="149" t="s">
        <v>163</v>
      </c>
      <c r="C136" s="13" t="s">
        <v>162</v>
      </c>
      <c r="D136" s="182" t="s">
        <v>318</v>
      </c>
      <c r="E136" s="110" t="s">
        <v>154</v>
      </c>
      <c r="F136" s="84">
        <v>1.66</v>
      </c>
      <c r="G136" s="6">
        <v>1.7429999999999999</v>
      </c>
      <c r="H136" s="204">
        <f t="shared" ref="H136:H202" si="11">G136*(1-$H$2/100)</f>
        <v>1.7429999999999999</v>
      </c>
      <c r="J136" s="1"/>
    </row>
    <row r="137" spans="1:10" ht="18" customHeight="1">
      <c r="A137" s="228"/>
      <c r="B137" s="149" t="s">
        <v>161</v>
      </c>
      <c r="C137" s="22"/>
      <c r="D137" s="183" t="s">
        <v>319</v>
      </c>
      <c r="E137" s="110" t="s">
        <v>154</v>
      </c>
      <c r="F137" s="84">
        <v>1.82</v>
      </c>
      <c r="G137" s="6">
        <v>1.9110000000000003</v>
      </c>
      <c r="H137" s="204">
        <f t="shared" si="11"/>
        <v>1.9110000000000003</v>
      </c>
      <c r="J137" s="1"/>
    </row>
    <row r="138" spans="1:10" ht="18" customHeight="1">
      <c r="A138" s="228"/>
      <c r="B138" s="149" t="s">
        <v>160</v>
      </c>
      <c r="C138" s="22"/>
      <c r="D138" s="183" t="s">
        <v>320</v>
      </c>
      <c r="E138" s="110" t="s">
        <v>154</v>
      </c>
      <c r="F138" s="84">
        <v>2.11</v>
      </c>
      <c r="G138" s="6">
        <v>2.2155</v>
      </c>
      <c r="H138" s="204">
        <f t="shared" si="11"/>
        <v>2.2155</v>
      </c>
      <c r="J138" s="1"/>
    </row>
    <row r="139" spans="1:10" ht="18" customHeight="1">
      <c r="A139" s="228"/>
      <c r="B139" s="149" t="s">
        <v>159</v>
      </c>
      <c r="C139" s="22"/>
      <c r="D139" s="183" t="s">
        <v>321</v>
      </c>
      <c r="E139" s="110" t="s">
        <v>154</v>
      </c>
      <c r="F139" s="84">
        <v>2.98</v>
      </c>
      <c r="G139" s="6">
        <v>3.129</v>
      </c>
      <c r="H139" s="204">
        <f t="shared" si="11"/>
        <v>3.129</v>
      </c>
      <c r="J139" s="1"/>
    </row>
    <row r="140" spans="1:10" ht="18" customHeight="1">
      <c r="A140" s="228"/>
      <c r="B140" s="149" t="s">
        <v>158</v>
      </c>
      <c r="C140" s="22"/>
      <c r="D140" s="183" t="s">
        <v>322</v>
      </c>
      <c r="E140" s="110" t="s">
        <v>154</v>
      </c>
      <c r="F140" s="84">
        <v>3.96</v>
      </c>
      <c r="G140" s="6">
        <v>4.1580000000000004</v>
      </c>
      <c r="H140" s="204">
        <f t="shared" si="11"/>
        <v>4.1580000000000004</v>
      </c>
      <c r="J140" s="1"/>
    </row>
    <row r="141" spans="1:10" ht="18" customHeight="1">
      <c r="A141" s="228"/>
      <c r="B141" s="149" t="s">
        <v>157</v>
      </c>
      <c r="C141" s="22"/>
      <c r="D141" s="183" t="s">
        <v>323</v>
      </c>
      <c r="E141" s="110" t="s">
        <v>154</v>
      </c>
      <c r="F141" s="84">
        <v>3.5</v>
      </c>
      <c r="G141" s="6">
        <v>3.6750000000000003</v>
      </c>
      <c r="H141" s="204">
        <f t="shared" si="11"/>
        <v>3.6750000000000003</v>
      </c>
      <c r="J141" s="1"/>
    </row>
    <row r="142" spans="1:10" ht="18" customHeight="1">
      <c r="A142" s="228"/>
      <c r="B142" s="149" t="s">
        <v>256</v>
      </c>
      <c r="C142" s="22"/>
      <c r="D142" s="183" t="s">
        <v>324</v>
      </c>
      <c r="E142" s="110" t="s">
        <v>154</v>
      </c>
      <c r="F142" s="84"/>
      <c r="G142" s="6">
        <v>5.229000000000001</v>
      </c>
      <c r="H142" s="204">
        <f t="shared" si="11"/>
        <v>5.229000000000001</v>
      </c>
      <c r="J142" s="1"/>
    </row>
    <row r="143" spans="1:10" ht="18" customHeight="1">
      <c r="A143" s="228"/>
      <c r="B143" s="215" t="s">
        <v>156</v>
      </c>
      <c r="C143" s="213"/>
      <c r="D143" s="216" t="s">
        <v>325</v>
      </c>
      <c r="E143" s="110" t="s">
        <v>154</v>
      </c>
      <c r="F143" s="84">
        <v>5.26</v>
      </c>
      <c r="G143" s="6">
        <v>5.5229999999999997</v>
      </c>
      <c r="H143" s="204">
        <f t="shared" si="11"/>
        <v>5.5229999999999997</v>
      </c>
      <c r="J143" s="1"/>
    </row>
    <row r="144" spans="1:10" ht="18" customHeight="1">
      <c r="A144" s="228"/>
      <c r="B144" s="149" t="s">
        <v>155</v>
      </c>
      <c r="C144" s="22"/>
      <c r="D144" s="183" t="s">
        <v>326</v>
      </c>
      <c r="E144" s="110" t="s">
        <v>154</v>
      </c>
      <c r="F144" s="84">
        <v>6.96</v>
      </c>
      <c r="G144" s="6">
        <v>7.3079999999999998</v>
      </c>
      <c r="H144" s="204">
        <f t="shared" si="11"/>
        <v>7.3079999999999998</v>
      </c>
      <c r="J144" s="1"/>
    </row>
    <row r="145" spans="1:8" ht="18" customHeight="1" thickBot="1">
      <c r="A145" s="69"/>
      <c r="B145" s="150" t="s">
        <v>181</v>
      </c>
      <c r="C145" s="70"/>
      <c r="D145" s="184" t="s">
        <v>327</v>
      </c>
      <c r="E145" s="118" t="s">
        <v>154</v>
      </c>
      <c r="F145" s="98">
        <v>13.7</v>
      </c>
      <c r="G145" s="36">
        <v>17.64</v>
      </c>
      <c r="H145" s="208">
        <f t="shared" si="11"/>
        <v>17.64</v>
      </c>
    </row>
    <row r="146" spans="1:8" ht="18" customHeight="1" thickBot="1">
      <c r="A146" s="219" t="s">
        <v>328</v>
      </c>
      <c r="B146" s="220"/>
      <c r="C146" s="220"/>
      <c r="D146" s="220"/>
      <c r="E146" s="220"/>
      <c r="F146" s="220"/>
      <c r="G146" s="220"/>
      <c r="H146" s="221"/>
    </row>
    <row r="147" spans="1:8" ht="17" customHeight="1">
      <c r="A147" s="222"/>
      <c r="B147" s="151" t="s">
        <v>188</v>
      </c>
      <c r="C147" s="73" t="s">
        <v>189</v>
      </c>
      <c r="D147" s="192" t="s">
        <v>329</v>
      </c>
      <c r="E147" s="108" t="s">
        <v>0</v>
      </c>
      <c r="F147" s="83">
        <v>0.31937829677419299</v>
      </c>
      <c r="G147" s="43">
        <v>0.32895964567741881</v>
      </c>
      <c r="H147" s="202">
        <f t="shared" si="11"/>
        <v>0.32895964567741881</v>
      </c>
    </row>
    <row r="148" spans="1:8" ht="17" customHeight="1">
      <c r="A148" s="223"/>
      <c r="B148" s="149" t="s">
        <v>190</v>
      </c>
      <c r="C148" s="71" t="s">
        <v>191</v>
      </c>
      <c r="D148" s="193" t="s">
        <v>330</v>
      </c>
      <c r="E148" s="110" t="s">
        <v>0</v>
      </c>
      <c r="F148" s="84">
        <v>0.34885937032258063</v>
      </c>
      <c r="G148" s="9">
        <v>0.35932515143225807</v>
      </c>
      <c r="H148" s="199">
        <f t="shared" si="11"/>
        <v>0.35932515143225807</v>
      </c>
    </row>
    <row r="149" spans="1:8" ht="17" customHeight="1">
      <c r="A149" s="223"/>
      <c r="B149" s="149" t="s">
        <v>192</v>
      </c>
      <c r="C149" s="71" t="s">
        <v>193</v>
      </c>
      <c r="D149" s="193" t="s">
        <v>331</v>
      </c>
      <c r="E149" s="110" t="s">
        <v>0</v>
      </c>
      <c r="F149" s="84">
        <v>0.35868639483870962</v>
      </c>
      <c r="G149" s="9">
        <v>0.36944698668387094</v>
      </c>
      <c r="H149" s="199">
        <f t="shared" si="11"/>
        <v>0.36944698668387094</v>
      </c>
    </row>
    <row r="150" spans="1:8" ht="17" customHeight="1">
      <c r="A150" s="223"/>
      <c r="B150" s="149" t="s">
        <v>194</v>
      </c>
      <c r="C150" s="71" t="s">
        <v>195</v>
      </c>
      <c r="D150" s="193" t="s">
        <v>332</v>
      </c>
      <c r="E150" s="110" t="s">
        <v>0</v>
      </c>
      <c r="F150" s="84">
        <v>0.44221610322580651</v>
      </c>
      <c r="G150" s="9">
        <v>0.45548258632258071</v>
      </c>
      <c r="H150" s="199">
        <f t="shared" si="11"/>
        <v>0.45548258632258071</v>
      </c>
    </row>
    <row r="151" spans="1:8" ht="17" customHeight="1">
      <c r="A151" s="223"/>
      <c r="B151" s="149" t="s">
        <v>196</v>
      </c>
      <c r="C151" s="71" t="s">
        <v>197</v>
      </c>
      <c r="D151" s="193" t="s">
        <v>333</v>
      </c>
      <c r="E151" s="110" t="s">
        <v>0</v>
      </c>
      <c r="F151" s="84">
        <v>0.46187015225806449</v>
      </c>
      <c r="G151" s="9">
        <v>0.47572625682580644</v>
      </c>
      <c r="H151" s="199">
        <f t="shared" si="11"/>
        <v>0.47572625682580644</v>
      </c>
    </row>
    <row r="152" spans="1:8" ht="17" customHeight="1">
      <c r="A152" s="223"/>
      <c r="B152" s="149" t="s">
        <v>198</v>
      </c>
      <c r="C152" s="71" t="s">
        <v>199</v>
      </c>
      <c r="D152" s="193" t="s">
        <v>334</v>
      </c>
      <c r="E152" s="110" t="s">
        <v>0</v>
      </c>
      <c r="F152" s="84">
        <v>0.59453498322580645</v>
      </c>
      <c r="G152" s="9">
        <v>0.61237103272258064</v>
      </c>
      <c r="H152" s="199">
        <f t="shared" si="11"/>
        <v>0.61237103272258064</v>
      </c>
    </row>
    <row r="153" spans="1:8" ht="17" customHeight="1">
      <c r="A153" s="223"/>
      <c r="B153" s="149" t="s">
        <v>200</v>
      </c>
      <c r="C153" s="71" t="s">
        <v>201</v>
      </c>
      <c r="D153" s="193" t="s">
        <v>335</v>
      </c>
      <c r="E153" s="110" t="s">
        <v>0</v>
      </c>
      <c r="F153" s="84">
        <v>0.89425923096774196</v>
      </c>
      <c r="G153" s="9">
        <v>0.92108700789677422</v>
      </c>
      <c r="H153" s="199">
        <f t="shared" si="11"/>
        <v>0.92108700789677422</v>
      </c>
    </row>
    <row r="154" spans="1:8" ht="17" customHeight="1">
      <c r="A154" s="223"/>
      <c r="B154" s="149" t="s">
        <v>202</v>
      </c>
      <c r="C154" s="71" t="s">
        <v>203</v>
      </c>
      <c r="D154" s="193" t="s">
        <v>336</v>
      </c>
      <c r="E154" s="110" t="s">
        <v>0</v>
      </c>
      <c r="F154" s="84">
        <v>0.98024569548387108</v>
      </c>
      <c r="G154" s="9">
        <v>1.0096530663483871</v>
      </c>
      <c r="H154" s="199">
        <f t="shared" si="11"/>
        <v>1.0096530663483871</v>
      </c>
    </row>
    <row r="155" spans="1:8" ht="17" customHeight="1">
      <c r="A155" s="223"/>
      <c r="B155" s="149" t="s">
        <v>204</v>
      </c>
      <c r="C155" s="71" t="s">
        <v>205</v>
      </c>
      <c r="D155" s="193" t="s">
        <v>337</v>
      </c>
      <c r="E155" s="110" t="s">
        <v>0</v>
      </c>
      <c r="F155" s="84">
        <v>1.0564051354838708</v>
      </c>
      <c r="G155" s="9">
        <v>1.0880972895483869</v>
      </c>
      <c r="H155" s="199">
        <f t="shared" si="11"/>
        <v>1.0880972895483869</v>
      </c>
    </row>
    <row r="156" spans="1:8" ht="17" customHeight="1">
      <c r="A156" s="223"/>
      <c r="B156" s="149" t="s">
        <v>206</v>
      </c>
      <c r="C156" s="71" t="s">
        <v>207</v>
      </c>
      <c r="D156" s="193" t="s">
        <v>338</v>
      </c>
      <c r="E156" s="110" t="s">
        <v>0</v>
      </c>
      <c r="F156" s="84">
        <v>1.5747806787096774</v>
      </c>
      <c r="G156" s="9">
        <v>1.6220240990709678</v>
      </c>
      <c r="H156" s="199">
        <f t="shared" si="11"/>
        <v>1.6220240990709678</v>
      </c>
    </row>
    <row r="157" spans="1:8" ht="17" customHeight="1">
      <c r="A157" s="223"/>
      <c r="B157" s="142" t="s">
        <v>208</v>
      </c>
      <c r="C157" s="71" t="s">
        <v>209</v>
      </c>
      <c r="D157" s="193" t="s">
        <v>339</v>
      </c>
      <c r="E157" s="110" t="s">
        <v>0</v>
      </c>
      <c r="F157" s="84">
        <v>2.4395588361290317</v>
      </c>
      <c r="G157" s="9">
        <v>2.5131999999999999</v>
      </c>
      <c r="H157" s="199">
        <f t="shared" si="11"/>
        <v>2.5131999999999999</v>
      </c>
    </row>
    <row r="158" spans="1:8" ht="17" customHeight="1">
      <c r="A158" s="223"/>
      <c r="B158" s="142" t="s">
        <v>254</v>
      </c>
      <c r="C158" s="71"/>
      <c r="D158" s="193" t="s">
        <v>340</v>
      </c>
      <c r="E158" s="110" t="s">
        <v>0</v>
      </c>
      <c r="F158" s="190"/>
      <c r="G158" s="191">
        <v>2.6265000000000001</v>
      </c>
      <c r="H158" s="209">
        <f t="shared" si="11"/>
        <v>2.6265000000000001</v>
      </c>
    </row>
    <row r="159" spans="1:8" ht="17" customHeight="1">
      <c r="A159" s="223"/>
      <c r="B159" s="142" t="s">
        <v>210</v>
      </c>
      <c r="C159" s="71" t="s">
        <v>211</v>
      </c>
      <c r="D159" s="193" t="s">
        <v>341</v>
      </c>
      <c r="E159" s="110" t="s">
        <v>0</v>
      </c>
      <c r="F159" s="84">
        <v>2.7810479380645159</v>
      </c>
      <c r="G159" s="9">
        <v>2.8633999999999999</v>
      </c>
      <c r="H159" s="199">
        <f t="shared" si="11"/>
        <v>2.8633999999999999</v>
      </c>
    </row>
    <row r="160" spans="1:8" ht="17" customHeight="1">
      <c r="A160" s="223"/>
      <c r="B160" s="142" t="s">
        <v>255</v>
      </c>
      <c r="C160" s="71"/>
      <c r="D160" s="193" t="s">
        <v>342</v>
      </c>
      <c r="E160" s="110" t="s">
        <v>0</v>
      </c>
      <c r="F160" s="190"/>
      <c r="G160" s="191">
        <v>3.3063000000000002</v>
      </c>
      <c r="H160" s="209">
        <f t="shared" si="11"/>
        <v>3.3063000000000002</v>
      </c>
    </row>
    <row r="161" spans="1:8" ht="17" customHeight="1">
      <c r="A161" s="223"/>
      <c r="B161" s="142" t="s">
        <v>212</v>
      </c>
      <c r="C161" s="71" t="s">
        <v>213</v>
      </c>
      <c r="D161" s="193" t="s">
        <v>343</v>
      </c>
      <c r="E161" s="110" t="s">
        <v>0</v>
      </c>
      <c r="F161" s="84">
        <v>3.7121585109677411</v>
      </c>
      <c r="G161" s="9">
        <v>3.8212999999999999</v>
      </c>
      <c r="H161" s="199">
        <f t="shared" si="11"/>
        <v>3.8212999999999999</v>
      </c>
    </row>
    <row r="162" spans="1:8" ht="17" customHeight="1" thickBot="1">
      <c r="A162" s="224"/>
      <c r="B162" s="189" t="s">
        <v>214</v>
      </c>
      <c r="C162" s="74" t="s">
        <v>215</v>
      </c>
      <c r="D162" s="194" t="s">
        <v>344</v>
      </c>
      <c r="E162" s="117" t="s">
        <v>0</v>
      </c>
      <c r="F162" s="94">
        <v>4.466382642580645</v>
      </c>
      <c r="G162" s="36">
        <v>4.6040999999999999</v>
      </c>
      <c r="H162" s="208">
        <f t="shared" si="11"/>
        <v>4.6040999999999999</v>
      </c>
    </row>
    <row r="163" spans="1:8" ht="14" thickBot="1">
      <c r="A163" s="219" t="s">
        <v>346</v>
      </c>
      <c r="B163" s="220"/>
      <c r="C163" s="220"/>
      <c r="D163" s="220"/>
      <c r="E163" s="220"/>
      <c r="F163" s="220"/>
      <c r="G163" s="220"/>
      <c r="H163" s="221"/>
    </row>
    <row r="164" spans="1:8" ht="14" thickBot="1">
      <c r="A164" s="242"/>
      <c r="B164" s="154" t="s">
        <v>220</v>
      </c>
      <c r="C164" s="72"/>
      <c r="D164" s="193" t="s">
        <v>418</v>
      </c>
      <c r="E164" s="76" t="s">
        <v>216</v>
      </c>
      <c r="F164" s="72">
        <v>0.53</v>
      </c>
      <c r="G164" s="9">
        <v>0.54590000000000005</v>
      </c>
      <c r="H164" s="208">
        <f t="shared" si="11"/>
        <v>0.54590000000000005</v>
      </c>
    </row>
    <row r="165" spans="1:8" ht="14" thickBot="1">
      <c r="A165" s="243"/>
      <c r="B165" s="154" t="s">
        <v>221</v>
      </c>
      <c r="C165" s="72"/>
      <c r="D165" s="193" t="s">
        <v>419</v>
      </c>
      <c r="E165" s="76" t="s">
        <v>216</v>
      </c>
      <c r="F165" s="72">
        <v>0.56000000000000005</v>
      </c>
      <c r="G165" s="9">
        <v>0.57680000000000009</v>
      </c>
      <c r="H165" s="208">
        <f t="shared" si="11"/>
        <v>0.57680000000000009</v>
      </c>
    </row>
    <row r="166" spans="1:8" ht="14" thickBot="1">
      <c r="A166" s="243"/>
      <c r="B166" s="154" t="s">
        <v>222</v>
      </c>
      <c r="C166" s="72"/>
      <c r="D166" s="193" t="s">
        <v>420</v>
      </c>
      <c r="E166" s="76" t="s">
        <v>216</v>
      </c>
      <c r="F166" s="72">
        <v>0.9</v>
      </c>
      <c r="G166" s="9">
        <v>0.92700000000000005</v>
      </c>
      <c r="H166" s="208">
        <f t="shared" si="11"/>
        <v>0.92700000000000005</v>
      </c>
    </row>
    <row r="167" spans="1:8" ht="14" thickBot="1">
      <c r="A167" s="244"/>
      <c r="B167" s="154" t="s">
        <v>223</v>
      </c>
      <c r="C167" s="72"/>
      <c r="D167" s="193" t="s">
        <v>421</v>
      </c>
      <c r="E167" s="76" t="s">
        <v>216</v>
      </c>
      <c r="F167" s="72">
        <v>1.28</v>
      </c>
      <c r="G167" s="9">
        <v>1.3184</v>
      </c>
      <c r="H167" s="208">
        <f t="shared" si="11"/>
        <v>1.3184</v>
      </c>
    </row>
    <row r="168" spans="1:8" ht="14" thickBot="1">
      <c r="A168" s="219" t="s">
        <v>345</v>
      </c>
      <c r="B168" s="220"/>
      <c r="C168" s="220"/>
      <c r="D168" s="220"/>
      <c r="E168" s="220"/>
      <c r="F168" s="220"/>
      <c r="G168" s="220"/>
      <c r="H168" s="221"/>
    </row>
    <row r="169" spans="1:8" ht="14" thickBot="1">
      <c r="A169" s="243"/>
      <c r="B169" s="154" t="s">
        <v>219</v>
      </c>
      <c r="C169" s="72"/>
      <c r="D169" s="193" t="s">
        <v>422</v>
      </c>
      <c r="E169" s="76" t="s">
        <v>216</v>
      </c>
      <c r="F169" s="72">
        <v>2.04</v>
      </c>
      <c r="G169" s="35">
        <v>2.1012</v>
      </c>
      <c r="H169" s="208">
        <f>G169*(1-$H$2/100)</f>
        <v>2.1012</v>
      </c>
    </row>
    <row r="170" spans="1:8" ht="14" thickBot="1">
      <c r="A170" s="244"/>
      <c r="B170" s="154" t="s">
        <v>218</v>
      </c>
      <c r="C170" s="72"/>
      <c r="D170" s="193" t="s">
        <v>423</v>
      </c>
      <c r="E170" s="76" t="s">
        <v>216</v>
      </c>
      <c r="F170" s="72">
        <v>2.42</v>
      </c>
      <c r="G170" s="9">
        <v>2.4925999999999999</v>
      </c>
      <c r="H170" s="208">
        <f>G170*(1-$H$2/100)</f>
        <v>2.4925999999999999</v>
      </c>
    </row>
    <row r="171" spans="1:8" ht="14" thickBot="1">
      <c r="A171" s="219" t="s">
        <v>347</v>
      </c>
      <c r="B171" s="220"/>
      <c r="C171" s="220"/>
      <c r="D171" s="220"/>
      <c r="E171" s="220"/>
      <c r="F171" s="220"/>
      <c r="G171" s="220"/>
      <c r="H171" s="221"/>
    </row>
    <row r="172" spans="1:8" ht="14" thickBot="1">
      <c r="A172" s="242"/>
      <c r="B172" s="154" t="s">
        <v>224</v>
      </c>
      <c r="C172" s="72"/>
      <c r="D172" s="193" t="s">
        <v>424</v>
      </c>
      <c r="E172" s="76" t="s">
        <v>216</v>
      </c>
      <c r="F172" s="72">
        <v>0.81</v>
      </c>
      <c r="G172" s="9">
        <v>0.83430000000000004</v>
      </c>
      <c r="H172" s="208">
        <f t="shared" si="11"/>
        <v>0.83430000000000004</v>
      </c>
    </row>
    <row r="173" spans="1:8" ht="14" thickBot="1">
      <c r="A173" s="243"/>
      <c r="B173" s="154" t="s">
        <v>225</v>
      </c>
      <c r="C173" s="72"/>
      <c r="D173" s="193" t="s">
        <v>425</v>
      </c>
      <c r="E173" s="76" t="s">
        <v>216</v>
      </c>
      <c r="F173" s="72">
        <v>0.89</v>
      </c>
      <c r="G173" s="9">
        <v>0.91670000000000007</v>
      </c>
      <c r="H173" s="208">
        <f t="shared" si="11"/>
        <v>0.91670000000000007</v>
      </c>
    </row>
    <row r="174" spans="1:8" ht="14" thickBot="1">
      <c r="A174" s="243"/>
      <c r="B174" s="154" t="s">
        <v>226</v>
      </c>
      <c r="C174" s="72"/>
      <c r="D174" s="193" t="s">
        <v>427</v>
      </c>
      <c r="E174" s="76" t="s">
        <v>216</v>
      </c>
      <c r="F174" s="72">
        <v>1.39</v>
      </c>
      <c r="G174" s="9">
        <v>1.4317</v>
      </c>
      <c r="H174" s="208">
        <f t="shared" si="11"/>
        <v>1.4317</v>
      </c>
    </row>
    <row r="175" spans="1:8" ht="14" thickBot="1">
      <c r="A175" s="244"/>
      <c r="B175" s="154" t="s">
        <v>227</v>
      </c>
      <c r="C175" s="72"/>
      <c r="D175" s="193" t="s">
        <v>426</v>
      </c>
      <c r="E175" s="76" t="s">
        <v>216</v>
      </c>
      <c r="F175" s="72">
        <v>2.2400000000000002</v>
      </c>
      <c r="G175" s="9">
        <v>2.3072000000000004</v>
      </c>
      <c r="H175" s="208">
        <f t="shared" si="11"/>
        <v>2.3072000000000004</v>
      </c>
    </row>
    <row r="176" spans="1:8" ht="14" thickBot="1">
      <c r="A176" s="219" t="s">
        <v>348</v>
      </c>
      <c r="B176" s="220"/>
      <c r="C176" s="220"/>
      <c r="D176" s="220"/>
      <c r="E176" s="220"/>
      <c r="F176" s="220"/>
      <c r="G176" s="220"/>
      <c r="H176" s="221"/>
    </row>
    <row r="177" spans="1:8" ht="14" thickBot="1">
      <c r="A177" s="242"/>
      <c r="B177" s="154" t="s">
        <v>228</v>
      </c>
      <c r="C177" s="72"/>
      <c r="D177" s="193" t="s">
        <v>424</v>
      </c>
      <c r="E177" s="76" t="s">
        <v>216</v>
      </c>
      <c r="F177" s="72">
        <v>0.77</v>
      </c>
      <c r="G177" s="9">
        <v>0.79310000000000003</v>
      </c>
      <c r="H177" s="208">
        <f t="shared" si="11"/>
        <v>0.79310000000000003</v>
      </c>
    </row>
    <row r="178" spans="1:8" ht="14" thickBot="1">
      <c r="A178" s="243"/>
      <c r="B178" s="154" t="s">
        <v>229</v>
      </c>
      <c r="C178" s="72"/>
      <c r="D178" s="193" t="s">
        <v>425</v>
      </c>
      <c r="E178" s="76" t="s">
        <v>216</v>
      </c>
      <c r="F178" s="72">
        <v>0.85</v>
      </c>
      <c r="G178" s="9">
        <v>0.87549999999999994</v>
      </c>
      <c r="H178" s="208">
        <f t="shared" si="11"/>
        <v>0.87549999999999994</v>
      </c>
    </row>
    <row r="179" spans="1:8" ht="14" thickBot="1">
      <c r="A179" s="243"/>
      <c r="B179" s="154" t="s">
        <v>230</v>
      </c>
      <c r="C179" s="72"/>
      <c r="D179" s="193" t="s">
        <v>427</v>
      </c>
      <c r="E179" s="76" t="s">
        <v>216</v>
      </c>
      <c r="F179" s="72">
        <v>1.33</v>
      </c>
      <c r="G179" s="9">
        <v>1.3699000000000001</v>
      </c>
      <c r="H179" s="208">
        <f t="shared" si="11"/>
        <v>1.3699000000000001</v>
      </c>
    </row>
    <row r="180" spans="1:8" ht="14" thickBot="1">
      <c r="A180" s="243"/>
      <c r="B180" s="154" t="s">
        <v>231</v>
      </c>
      <c r="C180" s="72"/>
      <c r="D180" s="193" t="s">
        <v>426</v>
      </c>
      <c r="E180" s="76" t="s">
        <v>216</v>
      </c>
      <c r="F180" s="72">
        <v>2.14</v>
      </c>
      <c r="G180" s="9">
        <v>2.2042000000000002</v>
      </c>
      <c r="H180" s="208">
        <f t="shared" si="11"/>
        <v>2.2042000000000002</v>
      </c>
    </row>
    <row r="181" spans="1:8" ht="14" thickBot="1">
      <c r="A181" s="243"/>
      <c r="B181" s="154" t="s">
        <v>232</v>
      </c>
      <c r="C181" s="72"/>
      <c r="D181" s="193" t="s">
        <v>428</v>
      </c>
      <c r="E181" s="76" t="s">
        <v>216</v>
      </c>
      <c r="F181" s="72">
        <v>2.9</v>
      </c>
      <c r="G181" s="9">
        <v>2.9870000000000001</v>
      </c>
      <c r="H181" s="208">
        <f t="shared" si="11"/>
        <v>2.9870000000000001</v>
      </c>
    </row>
    <row r="182" spans="1:8" ht="14" thickBot="1">
      <c r="A182" s="244"/>
      <c r="B182" s="154" t="s">
        <v>233</v>
      </c>
      <c r="C182" s="72"/>
      <c r="D182" s="193" t="s">
        <v>429</v>
      </c>
      <c r="E182" s="76" t="s">
        <v>216</v>
      </c>
      <c r="F182" s="72">
        <v>4.05</v>
      </c>
      <c r="G182" s="9">
        <v>4.1715</v>
      </c>
      <c r="H182" s="208">
        <f t="shared" si="11"/>
        <v>4.1715</v>
      </c>
    </row>
    <row r="183" spans="1:8" ht="14" thickBot="1">
      <c r="A183" s="219" t="s">
        <v>436</v>
      </c>
      <c r="B183" s="220"/>
      <c r="C183" s="220"/>
      <c r="D183" s="220"/>
      <c r="E183" s="220"/>
      <c r="F183" s="220"/>
      <c r="G183" s="220"/>
      <c r="H183" s="221"/>
    </row>
    <row r="184" spans="1:8" ht="14" thickBot="1">
      <c r="A184" s="242"/>
      <c r="B184" s="154" t="s">
        <v>234</v>
      </c>
      <c r="C184" s="72"/>
      <c r="D184" s="193" t="s">
        <v>299</v>
      </c>
      <c r="E184" s="76" t="s">
        <v>217</v>
      </c>
      <c r="F184" s="72">
        <v>0.36</v>
      </c>
      <c r="G184" s="9">
        <v>0.37080000000000002</v>
      </c>
      <c r="H184" s="208">
        <f t="shared" si="11"/>
        <v>0.37080000000000002</v>
      </c>
    </row>
    <row r="185" spans="1:8" ht="14" thickBot="1">
      <c r="A185" s="243"/>
      <c r="B185" s="154" t="s">
        <v>235</v>
      </c>
      <c r="C185" s="72"/>
      <c r="D185" s="193" t="s">
        <v>300</v>
      </c>
      <c r="E185" s="76" t="s">
        <v>217</v>
      </c>
      <c r="F185" s="72">
        <v>0.4</v>
      </c>
      <c r="G185" s="9">
        <v>0.41200000000000003</v>
      </c>
      <c r="H185" s="208">
        <f t="shared" si="11"/>
        <v>0.41200000000000003</v>
      </c>
    </row>
    <row r="186" spans="1:8" ht="14" thickBot="1">
      <c r="A186" s="243"/>
      <c r="B186" s="154" t="s">
        <v>236</v>
      </c>
      <c r="C186" s="72"/>
      <c r="D186" s="193" t="s">
        <v>301</v>
      </c>
      <c r="E186" s="76" t="s">
        <v>217</v>
      </c>
      <c r="F186" s="72">
        <v>0.46</v>
      </c>
      <c r="G186" s="9">
        <v>0.47380000000000005</v>
      </c>
      <c r="H186" s="208">
        <f t="shared" si="11"/>
        <v>0.47380000000000005</v>
      </c>
    </row>
    <row r="187" spans="1:8" ht="14" thickBot="1">
      <c r="A187" s="244"/>
      <c r="B187" s="154" t="s">
        <v>237</v>
      </c>
      <c r="C187" s="72"/>
      <c r="D187" s="193" t="s">
        <v>302</v>
      </c>
      <c r="E187" s="76" t="s">
        <v>217</v>
      </c>
      <c r="F187" s="72">
        <v>0.65</v>
      </c>
      <c r="G187" s="9">
        <v>0.6695000000000001</v>
      </c>
      <c r="H187" s="208">
        <f t="shared" si="11"/>
        <v>0.6695000000000001</v>
      </c>
    </row>
    <row r="188" spans="1:8" ht="14" thickBot="1">
      <c r="A188" s="219" t="s">
        <v>437</v>
      </c>
      <c r="B188" s="220"/>
      <c r="C188" s="220"/>
      <c r="D188" s="220"/>
      <c r="E188" s="220"/>
      <c r="F188" s="220"/>
      <c r="G188" s="220"/>
      <c r="H188" s="221"/>
    </row>
    <row r="189" spans="1:8" ht="14" thickBot="1">
      <c r="A189" s="242"/>
      <c r="B189" s="154" t="s">
        <v>239</v>
      </c>
      <c r="C189" s="72"/>
      <c r="D189" s="72" t="s">
        <v>238</v>
      </c>
      <c r="E189" s="76" t="s">
        <v>217</v>
      </c>
      <c r="F189" s="72">
        <v>0.56000000000000005</v>
      </c>
      <c r="G189" s="9">
        <v>0.57680000000000009</v>
      </c>
      <c r="H189" s="208">
        <f t="shared" si="11"/>
        <v>0.57680000000000009</v>
      </c>
    </row>
    <row r="190" spans="1:8" ht="14" thickBot="1">
      <c r="A190" s="243"/>
      <c r="B190" s="154" t="s">
        <v>241</v>
      </c>
      <c r="C190" s="72"/>
      <c r="D190" s="72" t="s">
        <v>240</v>
      </c>
      <c r="E190" s="76" t="s">
        <v>217</v>
      </c>
      <c r="F190" s="72">
        <v>0.76</v>
      </c>
      <c r="G190" s="9">
        <v>0.78280000000000005</v>
      </c>
      <c r="H190" s="208">
        <f t="shared" si="11"/>
        <v>0.78280000000000005</v>
      </c>
    </row>
    <row r="191" spans="1:8" ht="14" thickBot="1">
      <c r="A191" s="243"/>
      <c r="B191" s="154" t="s">
        <v>243</v>
      </c>
      <c r="C191" s="72"/>
      <c r="D191" s="72" t="s">
        <v>242</v>
      </c>
      <c r="E191" s="76" t="s">
        <v>217</v>
      </c>
      <c r="F191" s="72">
        <v>0.98</v>
      </c>
      <c r="G191" s="9">
        <v>1.0094000000000001</v>
      </c>
      <c r="H191" s="208">
        <f t="shared" si="11"/>
        <v>1.0094000000000001</v>
      </c>
    </row>
    <row r="192" spans="1:8" ht="14" thickBot="1">
      <c r="A192" s="244"/>
      <c r="B192" s="154" t="s">
        <v>245</v>
      </c>
      <c r="C192" s="72"/>
      <c r="D192" s="72" t="s">
        <v>244</v>
      </c>
      <c r="E192" s="76" t="s">
        <v>217</v>
      </c>
      <c r="F192" s="72">
        <v>1.4</v>
      </c>
      <c r="G192" s="9">
        <v>1.4419999999999999</v>
      </c>
      <c r="H192" s="208">
        <f t="shared" si="11"/>
        <v>1.4419999999999999</v>
      </c>
    </row>
    <row r="193" spans="1:8" ht="14" thickBot="1">
      <c r="A193" s="219" t="s">
        <v>434</v>
      </c>
      <c r="B193" s="220"/>
      <c r="C193" s="220"/>
      <c r="D193" s="220"/>
      <c r="E193" s="220"/>
      <c r="F193" s="220"/>
      <c r="G193" s="220"/>
      <c r="H193" s="221"/>
    </row>
    <row r="194" spans="1:8" ht="14" thickBot="1">
      <c r="A194" s="242"/>
      <c r="B194" s="154" t="s">
        <v>246</v>
      </c>
      <c r="C194" s="72"/>
      <c r="D194" s="193" t="s">
        <v>430</v>
      </c>
      <c r="E194" s="76" t="s">
        <v>217</v>
      </c>
      <c r="F194" s="72">
        <v>0.7</v>
      </c>
      <c r="G194" s="9">
        <v>0.72099999999999997</v>
      </c>
      <c r="H194" s="208">
        <f t="shared" si="11"/>
        <v>0.72099999999999997</v>
      </c>
    </row>
    <row r="195" spans="1:8" ht="14" thickBot="1">
      <c r="A195" s="243"/>
      <c r="B195" s="154" t="s">
        <v>247</v>
      </c>
      <c r="C195" s="72"/>
      <c r="D195" s="193" t="s">
        <v>431</v>
      </c>
      <c r="E195" s="76" t="s">
        <v>217</v>
      </c>
      <c r="F195" s="72">
        <v>0.88</v>
      </c>
      <c r="G195" s="9">
        <v>0.90639999999999998</v>
      </c>
      <c r="H195" s="208">
        <f t="shared" si="11"/>
        <v>0.90639999999999998</v>
      </c>
    </row>
    <row r="196" spans="1:8" ht="14" thickBot="1">
      <c r="A196" s="243"/>
      <c r="B196" s="154" t="s">
        <v>248</v>
      </c>
      <c r="C196" s="72"/>
      <c r="D196" s="193" t="s">
        <v>432</v>
      </c>
      <c r="E196" s="76" t="s">
        <v>217</v>
      </c>
      <c r="F196" s="72">
        <v>0.98</v>
      </c>
      <c r="G196" s="9">
        <v>1.0094000000000001</v>
      </c>
      <c r="H196" s="208">
        <f t="shared" si="11"/>
        <v>1.0094000000000001</v>
      </c>
    </row>
    <row r="197" spans="1:8" ht="14" thickBot="1">
      <c r="A197" s="244"/>
      <c r="B197" s="154" t="s">
        <v>249</v>
      </c>
      <c r="C197" s="72"/>
      <c r="D197" s="193" t="s">
        <v>433</v>
      </c>
      <c r="E197" s="76" t="s">
        <v>217</v>
      </c>
      <c r="F197" s="72">
        <v>1.25</v>
      </c>
      <c r="G197" s="9">
        <v>1.2875000000000001</v>
      </c>
      <c r="H197" s="208">
        <f t="shared" si="11"/>
        <v>1.2875000000000001</v>
      </c>
    </row>
    <row r="198" spans="1:8" ht="14" thickBot="1">
      <c r="A198" s="219" t="s">
        <v>435</v>
      </c>
      <c r="B198" s="220"/>
      <c r="C198" s="220"/>
      <c r="D198" s="220"/>
      <c r="E198" s="220"/>
      <c r="F198" s="220"/>
      <c r="G198" s="220"/>
      <c r="H198" s="221"/>
    </row>
    <row r="199" spans="1:8" ht="14" thickBot="1">
      <c r="A199" s="242"/>
      <c r="B199" s="154" t="s">
        <v>250</v>
      </c>
      <c r="C199" s="72"/>
      <c r="D199" s="193" t="s">
        <v>349</v>
      </c>
      <c r="E199" s="76" t="s">
        <v>217</v>
      </c>
      <c r="F199" s="72">
        <v>0.16</v>
      </c>
      <c r="G199" s="9">
        <v>0.1648</v>
      </c>
      <c r="H199" s="208">
        <f t="shared" si="11"/>
        <v>0.1648</v>
      </c>
    </row>
    <row r="200" spans="1:8" ht="14" thickBot="1">
      <c r="A200" s="243"/>
      <c r="B200" s="154" t="s">
        <v>251</v>
      </c>
      <c r="C200" s="72"/>
      <c r="D200" s="193" t="s">
        <v>350</v>
      </c>
      <c r="E200" s="76" t="s">
        <v>217</v>
      </c>
      <c r="F200" s="72">
        <v>0.19</v>
      </c>
      <c r="G200" s="9">
        <v>0.19570000000000001</v>
      </c>
      <c r="H200" s="208">
        <f t="shared" si="11"/>
        <v>0.19570000000000001</v>
      </c>
    </row>
    <row r="201" spans="1:8" ht="14" thickBot="1">
      <c r="A201" s="243"/>
      <c r="B201" s="154" t="s">
        <v>252</v>
      </c>
      <c r="C201" s="72"/>
      <c r="D201" s="193" t="s">
        <v>351</v>
      </c>
      <c r="E201" s="76" t="s">
        <v>217</v>
      </c>
      <c r="F201" s="72">
        <v>0.23</v>
      </c>
      <c r="G201" s="9">
        <v>0.23690000000000003</v>
      </c>
      <c r="H201" s="208">
        <f t="shared" si="11"/>
        <v>0.23690000000000003</v>
      </c>
    </row>
    <row r="202" spans="1:8" ht="14" thickBot="1">
      <c r="A202" s="244"/>
      <c r="B202" s="186" t="s">
        <v>253</v>
      </c>
      <c r="C202" s="75"/>
      <c r="D202" s="194" t="s">
        <v>352</v>
      </c>
      <c r="E202" s="187" t="s">
        <v>217</v>
      </c>
      <c r="F202" s="75">
        <v>0.28000000000000003</v>
      </c>
      <c r="G202" s="188">
        <v>0.28840000000000005</v>
      </c>
      <c r="H202" s="208">
        <f t="shared" si="11"/>
        <v>0.28840000000000005</v>
      </c>
    </row>
  </sheetData>
  <mergeCells count="39">
    <mergeCell ref="A188:H188"/>
    <mergeCell ref="A193:H193"/>
    <mergeCell ref="A198:H198"/>
    <mergeCell ref="A199:A202"/>
    <mergeCell ref="A194:A197"/>
    <mergeCell ref="A189:A192"/>
    <mergeCell ref="A184:A187"/>
    <mergeCell ref="A177:A182"/>
    <mergeCell ref="A172:A175"/>
    <mergeCell ref="A164:A167"/>
    <mergeCell ref="A169:A170"/>
    <mergeCell ref="A168:H168"/>
    <mergeCell ref="A163:H163"/>
    <mergeCell ref="A171:H171"/>
    <mergeCell ref="A176:H176"/>
    <mergeCell ref="A183:H183"/>
    <mergeCell ref="A102:H102"/>
    <mergeCell ref="A94:A97"/>
    <mergeCell ref="A70:A73"/>
    <mergeCell ref="A77:H77"/>
    <mergeCell ref="A83:A84"/>
    <mergeCell ref="A88:A89"/>
    <mergeCell ref="A92:A93"/>
    <mergeCell ref="D1:D2"/>
    <mergeCell ref="A146:H146"/>
    <mergeCell ref="A147:A162"/>
    <mergeCell ref="A127:A135"/>
    <mergeCell ref="A136:A144"/>
    <mergeCell ref="A103:A111"/>
    <mergeCell ref="A113:A120"/>
    <mergeCell ref="A121:H121"/>
    <mergeCell ref="A126:H126"/>
    <mergeCell ref="A4:H4"/>
    <mergeCell ref="A23:H23"/>
    <mergeCell ref="A30:H30"/>
    <mergeCell ref="A35:H35"/>
    <mergeCell ref="A49:H49"/>
    <mergeCell ref="A66:A69"/>
    <mergeCell ref="A98:A101"/>
  </mergeCells>
  <pageMargins left="0.7" right="0.7" top="0.75" bottom="0.75" header="0.3" footer="0.3"/>
  <pageSetup paperSize="9" scale="52" fitToHeight="4" orientation="portrait" horizontalDpi="300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COURBI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Пашка</dc:creator>
  <cp:lastModifiedBy>Microsoft Office User</cp:lastModifiedBy>
  <cp:lastPrinted>2021-03-01T09:02:24Z</cp:lastPrinted>
  <dcterms:created xsi:type="dcterms:W3CDTF">2007-08-13T11:14:11Z</dcterms:created>
  <dcterms:modified xsi:type="dcterms:W3CDTF">2021-03-02T07:37:55Z</dcterms:modified>
</cp:coreProperties>
</file>