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951350-4E8E-40BC-96E1-12D393D26EA3}" xr6:coauthVersionLast="47" xr6:coauthVersionMax="47" xr10:uidLastSave="{00000000-0000-0000-0000-000000000000}"/>
  <bookViews>
    <workbookView xWindow="-108" yWindow="-108" windowWidth="23256" windowHeight="12456" tabRatio="925" xr2:uid="{00000000-000D-0000-FFFF-FFFF00000000}"/>
  </bookViews>
  <sheets>
    <sheet name="COURBI" sheetId="25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5" l="1"/>
  <c r="F71" i="25"/>
  <c r="F70" i="25"/>
  <c r="F69" i="25"/>
  <c r="F88" i="25"/>
  <c r="F195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60" i="25"/>
  <c r="F47" i="25"/>
  <c r="F198" i="25"/>
  <c r="F197" i="25"/>
  <c r="F196" i="25"/>
  <c r="F193" i="25"/>
  <c r="F192" i="25"/>
  <c r="F191" i="25"/>
  <c r="F190" i="25"/>
  <c r="F188" i="25"/>
  <c r="F187" i="25"/>
  <c r="F186" i="25"/>
  <c r="F185" i="25"/>
  <c r="F183" i="25"/>
  <c r="F182" i="25"/>
  <c r="F181" i="25"/>
  <c r="F180" i="25"/>
  <c r="F178" i="25"/>
  <c r="F177" i="25"/>
  <c r="F176" i="25"/>
  <c r="F175" i="25"/>
  <c r="F173" i="25"/>
  <c r="F172" i="25"/>
  <c r="F171" i="25"/>
  <c r="F170" i="25"/>
  <c r="F168" i="25"/>
  <c r="F167" i="25"/>
  <c r="F166" i="25"/>
  <c r="F165" i="25"/>
  <c r="F163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8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2" i="25"/>
  <c r="F131" i="25"/>
  <c r="F130" i="25"/>
  <c r="F128" i="25"/>
  <c r="F127" i="25"/>
  <c r="F126" i="25"/>
  <c r="F125" i="25"/>
  <c r="F123" i="25"/>
  <c r="F122" i="25"/>
  <c r="F121" i="25"/>
  <c r="F120" i="25"/>
  <c r="F119" i="25"/>
  <c r="F118" i="25"/>
  <c r="F117" i="25"/>
  <c r="F116" i="25"/>
  <c r="F115" i="25"/>
  <c r="F114" i="25"/>
  <c r="F113" i="25"/>
  <c r="F112" i="25"/>
  <c r="F111" i="25"/>
  <c r="F110" i="25"/>
  <c r="F109" i="25"/>
  <c r="F108" i="25"/>
  <c r="F107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7" i="25"/>
  <c r="F86" i="25"/>
  <c r="F85" i="25"/>
  <c r="F84" i="25"/>
  <c r="F83" i="25"/>
  <c r="F82" i="25"/>
  <c r="F81" i="25"/>
  <c r="F79" i="25"/>
  <c r="F78" i="25"/>
  <c r="F77" i="25"/>
  <c r="F76" i="25"/>
  <c r="F75" i="25"/>
  <c r="F74" i="25"/>
  <c r="F73" i="25"/>
  <c r="F68" i="25"/>
  <c r="F67" i="25"/>
  <c r="F66" i="25"/>
  <c r="F65" i="25"/>
  <c r="F64" i="25"/>
  <c r="F63" i="25"/>
  <c r="F62" i="25"/>
  <c r="F61" i="25"/>
  <c r="F59" i="25"/>
  <c r="F58" i="25"/>
  <c r="F57" i="25"/>
  <c r="F56" i="25"/>
  <c r="F55" i="25"/>
  <c r="F54" i="25"/>
  <c r="F53" i="25"/>
  <c r="F52" i="25"/>
  <c r="F51" i="25"/>
  <c r="F50" i="25"/>
  <c r="F49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3" i="25"/>
  <c r="F32" i="25"/>
  <c r="F31" i="25"/>
  <c r="F30" i="25"/>
  <c r="F28" i="25"/>
  <c r="F27" i="25"/>
  <c r="F26" i="25"/>
  <c r="F25" i="25"/>
  <c r="F24" i="25"/>
  <c r="F23" i="25"/>
</calcChain>
</file>

<file path=xl/sharedStrings.xml><?xml version="1.0" encoding="utf-8"?>
<sst xmlns="http://schemas.openxmlformats.org/spreadsheetml/2006/main" count="559" uniqueCount="377">
  <si>
    <t>м</t>
  </si>
  <si>
    <t>шт</t>
  </si>
  <si>
    <t>ЕВРО</t>
  </si>
  <si>
    <t>08-21045-220</t>
  </si>
  <si>
    <t>08-21044-155</t>
  </si>
  <si>
    <t>08-21043-105</t>
  </si>
  <si>
    <t>08-20207-005</t>
  </si>
  <si>
    <t xml:space="preserve">08-21007-190  </t>
  </si>
  <si>
    <t xml:space="preserve">08-21006-125  </t>
  </si>
  <si>
    <t xml:space="preserve">08-21005-155  </t>
  </si>
  <si>
    <t xml:space="preserve">08-21004-105  </t>
  </si>
  <si>
    <t>08-21003-080</t>
  </si>
  <si>
    <t xml:space="preserve">08-21002-100 </t>
  </si>
  <si>
    <t>08-21001-001</t>
  </si>
  <si>
    <t>08-21027-003</t>
  </si>
  <si>
    <t>08-21023-003</t>
  </si>
  <si>
    <t>08-21042-003</t>
  </si>
  <si>
    <t>08-21041-002</t>
  </si>
  <si>
    <t>08-21040-001</t>
  </si>
  <si>
    <t>08-21026-006</t>
  </si>
  <si>
    <t>08-21025-004</t>
  </si>
  <si>
    <t>08-21024-003</t>
  </si>
  <si>
    <t>08-21020-001</t>
  </si>
  <si>
    <t>32-20014-005</t>
  </si>
  <si>
    <t>32-20011-002</t>
  </si>
  <si>
    <t>32-20010-001</t>
  </si>
  <si>
    <t>31-21063-032</t>
  </si>
  <si>
    <t>31-21062-025</t>
  </si>
  <si>
    <t>31-21061-020</t>
  </si>
  <si>
    <t xml:space="preserve">31-21060-016 </t>
  </si>
  <si>
    <t>33-21009-025</t>
  </si>
  <si>
    <t>33-21002-020</t>
  </si>
  <si>
    <t>33-21001-016</t>
  </si>
  <si>
    <t>32-50602-007</t>
  </si>
  <si>
    <t>32-35501-007</t>
  </si>
  <si>
    <t>32-50702-007</t>
  </si>
  <si>
    <t>32-40602-007</t>
  </si>
  <si>
    <t>32-40501-007</t>
  </si>
  <si>
    <t>32-30401-007</t>
  </si>
  <si>
    <t>32-25331-007</t>
  </si>
  <si>
    <t>32-21281-007</t>
  </si>
  <si>
    <t>12-20100-001</t>
  </si>
  <si>
    <t>32-60802-006</t>
  </si>
  <si>
    <t>32-50602-006</t>
  </si>
  <si>
    <t>32-35501-006</t>
  </si>
  <si>
    <t>32-50702-006</t>
  </si>
  <si>
    <t>32-40602-006</t>
  </si>
  <si>
    <t>32-40501-006</t>
  </si>
  <si>
    <t>32-30401-006</t>
  </si>
  <si>
    <t>32-25331-006</t>
  </si>
  <si>
    <t>32-21281-006</t>
  </si>
  <si>
    <t>32-31231-009</t>
  </si>
  <si>
    <t>32-25201-009</t>
  </si>
  <si>
    <t>32-19148-009</t>
  </si>
  <si>
    <t>32-15114-009</t>
  </si>
  <si>
    <t xml:space="preserve">32-21033-380  </t>
  </si>
  <si>
    <t xml:space="preserve">32-21032-300  </t>
  </si>
  <si>
    <t xml:space="preserve">32-21031-245  </t>
  </si>
  <si>
    <t xml:space="preserve">32-21030-190  </t>
  </si>
  <si>
    <t xml:space="preserve">32-21008-190  </t>
  </si>
  <si>
    <t xml:space="preserve">32-21043-150  </t>
  </si>
  <si>
    <t xml:space="preserve">32-21042-120  </t>
  </si>
  <si>
    <t>32-21040-808</t>
  </si>
  <si>
    <t xml:space="preserve">32-21007-150  </t>
  </si>
  <si>
    <t xml:space="preserve">32-21006-120  </t>
  </si>
  <si>
    <t>32-21022-808</t>
  </si>
  <si>
    <t>32-21004-808</t>
  </si>
  <si>
    <t>32-21003-656</t>
  </si>
  <si>
    <t xml:space="preserve">32-21021-804  </t>
  </si>
  <si>
    <t xml:space="preserve">32-21002-804  </t>
  </si>
  <si>
    <t xml:space="preserve">32-21020-653  </t>
  </si>
  <si>
    <t xml:space="preserve">32-21001-653  </t>
  </si>
  <si>
    <t xml:space="preserve">33-20012-032  </t>
  </si>
  <si>
    <t xml:space="preserve">33-20011-025  </t>
  </si>
  <si>
    <t xml:space="preserve">33-20010-020  </t>
  </si>
  <si>
    <t>33-20009-016</t>
  </si>
  <si>
    <t xml:space="preserve">33-20008-012  </t>
  </si>
  <si>
    <t xml:space="preserve">16-21022-050  </t>
  </si>
  <si>
    <r>
      <t>16-21071-040</t>
    </r>
    <r>
      <rPr>
        <sz val="9"/>
        <rFont val="Arial"/>
        <family val="2"/>
      </rPr>
      <t/>
    </r>
  </si>
  <si>
    <r>
      <t>16-21070-032</t>
    </r>
    <r>
      <rPr>
        <sz val="9"/>
        <rFont val="Arial"/>
        <family val="2"/>
      </rPr>
      <t/>
    </r>
  </si>
  <si>
    <t xml:space="preserve">16-21018-025  </t>
  </si>
  <si>
    <t xml:space="preserve">16-21016-020  </t>
  </si>
  <si>
    <t xml:space="preserve">16-21014-016  </t>
  </si>
  <si>
    <t xml:space="preserve">16-21012-012  </t>
  </si>
  <si>
    <t>34-21004-032</t>
  </si>
  <si>
    <t>34-21003-025</t>
  </si>
  <si>
    <t>34-21002-020</t>
  </si>
  <si>
    <t>34-21001-016</t>
  </si>
  <si>
    <t>37-20004-032</t>
  </si>
  <si>
    <t>37-20003-025</t>
  </si>
  <si>
    <t>37-20002-020</t>
  </si>
  <si>
    <t>37-20001-016</t>
  </si>
  <si>
    <t>36-20004-032</t>
  </si>
  <si>
    <t>36-20003-025</t>
  </si>
  <si>
    <t>36-20002-020</t>
  </si>
  <si>
    <t>36-20001-016</t>
  </si>
  <si>
    <t>Поворот на 90° труба-труба, IP40 Ø32</t>
  </si>
  <si>
    <t>39-20010-032</t>
  </si>
  <si>
    <t>Поворот на 90° труба-труба, IP40 Ø25</t>
  </si>
  <si>
    <t xml:space="preserve">39-20009-025  </t>
  </si>
  <si>
    <t>Поворот на 90° труба-труба, IP40 Ø20</t>
  </si>
  <si>
    <t xml:space="preserve">39-21008-020  </t>
  </si>
  <si>
    <t>Поворот на 90° труба-труба, IP40 Ø16</t>
  </si>
  <si>
    <t xml:space="preserve">39-21007-016  </t>
  </si>
  <si>
    <t xml:space="preserve">38-21004-032  </t>
  </si>
  <si>
    <t xml:space="preserve">38-21003-025  </t>
  </si>
  <si>
    <t xml:space="preserve">38-21002-020  </t>
  </si>
  <si>
    <t xml:space="preserve">38-21001-016  </t>
  </si>
  <si>
    <t>30-21016-032</t>
  </si>
  <si>
    <t>30-21015-025</t>
  </si>
  <si>
    <t>30-21014-020</t>
  </si>
  <si>
    <t>30-21013-016</t>
  </si>
  <si>
    <t>уп (100шт)</t>
  </si>
  <si>
    <t>25-20101-122</t>
  </si>
  <si>
    <t>25-20038-377</t>
  </si>
  <si>
    <t>25-20118-364</t>
  </si>
  <si>
    <t>25-20116-294</t>
  </si>
  <si>
    <t xml:space="preserve">25-20112-204 </t>
  </si>
  <si>
    <t>25-20104-202</t>
  </si>
  <si>
    <t>25-20102-162</t>
  </si>
  <si>
    <t>25-20100-122</t>
  </si>
  <si>
    <t>Заглушка для розетки</t>
  </si>
  <si>
    <t>СИСТЕМЫ ГОФРИРОВАННЫХ ТРУБ ДЛЯ СПЕЦИАЛЬНОГО НАЗНАЧЕНИЯ</t>
  </si>
  <si>
    <t>32-21009-100</t>
  </si>
  <si>
    <t>32-21024-100</t>
  </si>
  <si>
    <t>32-21045-100</t>
  </si>
  <si>
    <t>Артикул</t>
  </si>
  <si>
    <t>08-13135-003</t>
  </si>
  <si>
    <t>08-16166-004</t>
  </si>
  <si>
    <t>08-21008-290</t>
  </si>
  <si>
    <t xml:space="preserve">16-21060-010  </t>
  </si>
  <si>
    <t>24-01008-005</t>
  </si>
  <si>
    <t>24-01212-005</t>
  </si>
  <si>
    <t>24-01510-005</t>
  </si>
  <si>
    <t>24-01616-005</t>
  </si>
  <si>
    <t>24-02010-005</t>
  </si>
  <si>
    <t>24-02516-005</t>
  </si>
  <si>
    <t>24-02525-005</t>
  </si>
  <si>
    <t>24-04016-005</t>
  </si>
  <si>
    <t>24-04025-005</t>
  </si>
  <si>
    <t>24-04040-005</t>
  </si>
  <si>
    <t>24-06040-005</t>
  </si>
  <si>
    <t>24-08040-005</t>
  </si>
  <si>
    <t>24-10040-005</t>
  </si>
  <si>
    <t>24-10060-005</t>
  </si>
  <si>
    <r>
      <rPr>
        <sz val="8"/>
        <rFont val="Arial"/>
        <family val="2"/>
      </rPr>
      <t>Μ</t>
    </r>
  </si>
  <si>
    <r>
      <rPr>
        <sz val="8"/>
        <rFont val="Arial"/>
        <family val="2"/>
      </rPr>
      <t>BUC</t>
    </r>
  </si>
  <si>
    <t>31-21076-016</t>
  </si>
  <si>
    <t>31-21077-020</t>
  </si>
  <si>
    <t>31-21078-025</t>
  </si>
  <si>
    <t>31-21079-032</t>
  </si>
  <si>
    <t>30-21080-016</t>
  </si>
  <si>
    <t>30-21081-020</t>
  </si>
  <si>
    <t>30-21082-025</t>
  </si>
  <si>
    <t>30-21083-032</t>
  </si>
  <si>
    <t>30-21070-016</t>
  </si>
  <si>
    <t>30-21071-020</t>
  </si>
  <si>
    <t>30-21072-025</t>
  </si>
  <si>
    <t>30-21073-032</t>
  </si>
  <si>
    <t>RM16HV</t>
  </si>
  <si>
    <t>RM20HV</t>
  </si>
  <si>
    <t>RM25HV</t>
  </si>
  <si>
    <t>RM32HV</t>
  </si>
  <si>
    <t>Поворот на 90° труба-труба,  Ø16</t>
  </si>
  <si>
    <t>RD16HV</t>
  </si>
  <si>
    <t>Поворот на 90° труба-труба,  Ø20</t>
  </si>
  <si>
    <t>RD20HV</t>
  </si>
  <si>
    <t>Поворот на 90° труба-труба,  Ø25</t>
  </si>
  <si>
    <t>RD25HV</t>
  </si>
  <si>
    <t>Поворот на 90° труба-труба,  Ø32</t>
  </si>
  <si>
    <t>RD32HV</t>
  </si>
  <si>
    <t>RT16HV</t>
  </si>
  <si>
    <t>RT20HV</t>
  </si>
  <si>
    <t>RT25HV</t>
  </si>
  <si>
    <t>RT32HV</t>
  </si>
  <si>
    <t>RG16HV</t>
  </si>
  <si>
    <t>RG20HV</t>
  </si>
  <si>
    <t>RG25HV</t>
  </si>
  <si>
    <t>RG32HV</t>
  </si>
  <si>
    <t>24-06060-005</t>
  </si>
  <si>
    <t>24-08060-005</t>
  </si>
  <si>
    <t>Найменування</t>
  </si>
  <si>
    <t>Од.вим..</t>
  </si>
  <si>
    <t>ПІДРОЗЕТНИКИ І ДОЗИ ПІД БЕТОН</t>
  </si>
  <si>
    <t>Підрозетник для вимикачів «МОДУЛЬ» 3 для прихованого монтажу</t>
  </si>
  <si>
    <t>Підрозетник для вимикачів «МОДУЛЬ» 4 для прихованого монтажу</t>
  </si>
  <si>
    <t>Підрозетник для вимикачів «МОДУЛЬ» 6 для прихованого монтажу</t>
  </si>
  <si>
    <t>З"єднувач “ЕVO”</t>
  </si>
  <si>
    <t>Доза для прихованого монтажу, Ø72</t>
  </si>
  <si>
    <t>Доза для  прихованого монтажу, Ø100</t>
  </si>
  <si>
    <t>Доза для  прихованого монтажу, 80х80х45</t>
  </si>
  <si>
    <t>Доза для прихованого монтажу, 105X105х45</t>
  </si>
  <si>
    <t>Доза для прихованого монтажу, 155X105х45</t>
  </si>
  <si>
    <t>Доза для прихованого монтажу, 155X125х50</t>
  </si>
  <si>
    <t>Доза для прихованого монтажу, 190X145х50</t>
  </si>
  <si>
    <t>Доза для прихованого монтажу, 200х200х70</t>
  </si>
  <si>
    <t>Доза ддля прихованого монтажу ULTRA, 130х130х55</t>
  </si>
  <si>
    <t>Доза для прихованого монтажу ULTRA, 160х160х65</t>
  </si>
  <si>
    <t>Доза для прихованого монтажу ULTRA, 290х145х50</t>
  </si>
  <si>
    <t>Підрозетник для вимикачів «Моно», Ø65×45</t>
  </si>
  <si>
    <t>ПІДРОЗЕТНИКИ І ДОЗЫ ПІД ГІПСОКАРТОН</t>
  </si>
  <si>
    <t>Підрозетник для вимикачів DOUBLE, 65x135x45</t>
  </si>
  <si>
    <t>Підрозетник для вимикачів TRIPLE, 65x205x45</t>
  </si>
  <si>
    <t>СИСТЕМИ ГОФРОВАНИХ ТРУБ ЛЕГКОГО ТИПУ 320N (ЧОРНІ)</t>
  </si>
  <si>
    <t>Труба гофрована ПВХ (чорна), L=50m, Ø16</t>
  </si>
  <si>
    <t>Труба гофрована ПВХ (чорна), L=50m, Ø20</t>
  </si>
  <si>
    <t>Труба гофрована ПВХ (чорна), L=50m, Ø25</t>
  </si>
  <si>
    <t>Труба гофрована ПВХ (чорна), L=50m, Ø32</t>
  </si>
  <si>
    <t>Труба армована , Ø10 (30м)</t>
  </si>
  <si>
    <t>Труба армована, Ø12 (30м)</t>
  </si>
  <si>
    <t>Труба армована, Ø16 (30м)</t>
  </si>
  <si>
    <t>Труба армована, Ø20 (30м)</t>
  </si>
  <si>
    <t>Труба армована, Ø25 (30м)</t>
  </si>
  <si>
    <t>Труба армована, Ø32 (30м)</t>
  </si>
  <si>
    <t>Труба армована Ø40 (30м)</t>
  </si>
  <si>
    <t>Труба армована, Ø50 (30м)</t>
  </si>
  <si>
    <t>СИСТЕМИ ЖОРСТКИХ ГЛАДКИХ ТРУБ</t>
  </si>
  <si>
    <t>Труба гладка, Ø20, L3000 (48м)</t>
  </si>
  <si>
    <t>Труба гладка, Ø25, L3000 (30м)</t>
  </si>
  <si>
    <t>Труба гладка, Ø32, L3000 (18м)</t>
  </si>
  <si>
    <t>Муфта для труби, Ø16</t>
  </si>
  <si>
    <t>Муфта для труби, Ø20</t>
  </si>
  <si>
    <t>Муфта для труби, Ø25</t>
  </si>
  <si>
    <t>Муфта для труби, Ø32</t>
  </si>
  <si>
    <t>ЕЛЕКТРОЩИТИ БЕЗГАЛОГЕННІ</t>
  </si>
  <si>
    <t>ЕЛЕМЕНТИ ДЛЯ ЗОВНІШНЬОГО МОНТАЖУ</t>
  </si>
  <si>
    <t>Вимикач  одинарний Shuko, IP54</t>
  </si>
  <si>
    <t>Вимикач  подвійний Shuko, IP54</t>
  </si>
  <si>
    <t>Розетка  подвійна  Shuko, IP54</t>
  </si>
  <si>
    <t xml:space="preserve">
ХОМУТИ КАБЕЛЬНІ</t>
  </si>
  <si>
    <t xml:space="preserve">Хомут кабельний білий, безгалогенний, -40°/+85°, 120Χ2,5 </t>
  </si>
  <si>
    <t>Хомут кабельний білий, безгалогенний, -40°/+85°, 200Χ2,5</t>
  </si>
  <si>
    <t>Хомут кабельний білий, безгалогенний, -40°/+85°, 200X4,8</t>
  </si>
  <si>
    <t>Хомут кабельний білий, безгалогенний, -40°/+85°, 300X4,8</t>
  </si>
  <si>
    <t>Хомут кабельний білий, безгалогенний, -40°/+85°, 370X4,8</t>
  </si>
  <si>
    <t>Хомут кабельний білий, безгалогенний, -40°/+85°, 370х7,6</t>
  </si>
  <si>
    <t>Хомут кабельний , безгалогенний чорний, стійкий до UV, -40°/+85°, 120Χ2,5</t>
  </si>
  <si>
    <t>КАБЕЛЬНІ КАНАЛИ</t>
  </si>
  <si>
    <t>Кабельний канал білий, L=2m, 10X08 (330м)</t>
  </si>
  <si>
    <t>Кабельний канал білий, L=2m, 12X12 (180м)</t>
  </si>
  <si>
    <t>Кабельний канал білий, L=2m, 15X10 (192м)</t>
  </si>
  <si>
    <t>Кабельний канал білий, L=2m, 16X16 (224м)</t>
  </si>
  <si>
    <t>Кабельний канал білий L=2m, 20X10 (144м)</t>
  </si>
  <si>
    <t>Кабельний канал білий, L=2m, 25X16 (140м)</t>
  </si>
  <si>
    <t>Кабельний канал білий, L=2m, 25X25 (90м)</t>
  </si>
  <si>
    <t>Кабельний канал білий, L=2m, 40X16 (128м)</t>
  </si>
  <si>
    <t>Кабельний канал білий, L=2m, 40X25 (80м)</t>
  </si>
  <si>
    <t>Кабельний канал білий, L=2m, 40X40 (72м)</t>
  </si>
  <si>
    <t>Кабельний канал білий, L=2m, 60X40 (48м)</t>
  </si>
  <si>
    <t>Кабельний канал білий, L=2m, 60X60 (32м)</t>
  </si>
  <si>
    <t>Кабельний канал білий, L=2m, 80X40 (36м)</t>
  </si>
  <si>
    <t>Кабельний канал білий, L=2m, 80X60 (24м)</t>
  </si>
  <si>
    <t>Кабельний канал білий, L=2m, 100X40 (28м)</t>
  </si>
  <si>
    <t>Кабельний канал білий L=2m, 100X60 (18м)</t>
  </si>
  <si>
    <r>
      <t xml:space="preserve">СИСТЕМИ ГОФРОВАНИХ ТРУБ ЛЕГКОГО ТИПУ 320N БЕЗГАЛОГЕННІ, САМОЗАГАСАЮЧІ, З </t>
    </r>
    <r>
      <rPr>
        <b/>
        <sz val="10"/>
        <color rgb="FFFF0000"/>
        <rFont val="Arial"/>
        <family val="2"/>
        <charset val="204"/>
      </rPr>
      <t xml:space="preserve"> ПРОТЯЖКОЮ</t>
    </r>
  </si>
  <si>
    <r>
      <t>СИСТЕМИ  ЖОРСТКИХ ГЛАДКИХ ТРУБ</t>
    </r>
    <r>
      <rPr>
        <b/>
        <sz val="10"/>
        <color rgb="FFFF0000"/>
        <rFont val="Arial"/>
        <family val="2"/>
        <charset val="204"/>
      </rPr>
      <t xml:space="preserve"> З РОЗТРУБОМ</t>
    </r>
    <r>
      <rPr>
        <b/>
        <sz val="10"/>
        <rFont val="Arial"/>
        <family val="2"/>
        <charset val="204"/>
      </rPr>
      <t>, БЕЗГАЛОГЕННІ, САМОЗАГАСАЮЧІ</t>
    </r>
  </si>
  <si>
    <t>СИСТЕМИ  ЖОРСТКИХ ГЛАДКИХ ТРУБ, БЕЗГАЛОГЕННІ, САМОЗАГАСАЮЧІ</t>
  </si>
  <si>
    <t>Тримач для труби, Ø16</t>
  </si>
  <si>
    <t>Тримач для труби, Ø20</t>
  </si>
  <si>
    <t>Тримач для труби, Ø25</t>
  </si>
  <si>
    <t>Тримач для труби, Ø32</t>
  </si>
  <si>
    <t>Підрозетник для вимикачів “EVO” набірний</t>
  </si>
  <si>
    <t>Підрозетник для вимикачів “Супер” набірний</t>
  </si>
  <si>
    <t>Доза для гіпсокартону, 105x105x45</t>
  </si>
  <si>
    <t>Доза для гіпсокартону, 155X105х45</t>
  </si>
  <si>
    <t>Доза для гіпсокартону, 220X160х75</t>
  </si>
  <si>
    <t>Муфта-труба армована – коробка, Ø12</t>
  </si>
  <si>
    <t>Муфта-труба армована – коробка, Ø16</t>
  </si>
  <si>
    <t>Муфта-труба армована – коробка, Ø20</t>
  </si>
  <si>
    <t>Муфта-труба армована – коробка, Ø25</t>
  </si>
  <si>
    <t>Муфта-труба армована – коробка, Ø32</t>
  </si>
  <si>
    <t>Коліно що відкривається, 90°, IP40 Ø16</t>
  </si>
  <si>
    <t>Коліно що відкривається, 90°, IP40 Ø20</t>
  </si>
  <si>
    <t>Коліно що відкривається, 90°, IP40 Ø25</t>
  </si>
  <si>
    <t>Коліно що відкривається, 90°, IP40 Ø32</t>
  </si>
  <si>
    <t>Трійник що відкривається, IP40 Ø16</t>
  </si>
  <si>
    <t>Трійник що відкривається, IP40 Ø20</t>
  </si>
  <si>
    <t>Трійник що відкривається, IP40 Ø25</t>
  </si>
  <si>
    <t>Трійник що відкривається, IP40 Ø32</t>
  </si>
  <si>
    <t>Муфта сполучна труба гладка – коробка, Ø16</t>
  </si>
  <si>
    <t>Муфта сполучна труба гладка – коробка, Ø20</t>
  </si>
  <si>
    <t>Муфта сполучна труба гладка – коробка, Ø25</t>
  </si>
  <si>
    <t>Коробка розподільна, біла с кабельними вводами,, IP54, Ø80х40 (уп.60шт.)</t>
  </si>
  <si>
    <t>Коробка розподільна, сіра с кабельними вводами, IP54, Ø80х40 (уп.60шт.)</t>
  </si>
  <si>
    <t>Коробка розподільна, біла с кабельними вводами,, IP54, Ø65х35 (уп.60шт.)</t>
  </si>
  <si>
    <t>Коробка розподільна, сіра с кабельними вводами, IP54, Ø65х35 (уп.60шт.)</t>
  </si>
  <si>
    <t>КОРОБКИ РОЗПОДІЛЬНІ ДЛЯ ЗОВНІШНЬОГО МОНТАЖУ</t>
  </si>
  <si>
    <t>Коробка розподільна, сіра с кабельними вводами, IP54, 65х65х40 (уп.60шт.)</t>
  </si>
  <si>
    <t>Коробка розподільна, сіра с кабельними вводами, IP54, 80х80х40 (уп.60шт.)</t>
  </si>
  <si>
    <t>Коробка розподільна, біла с кабельними вводами, IP54, 80х80х40 (уп.60шт.)</t>
  </si>
  <si>
    <t>Коробка розподільна, сіра с кабельними вводами, IP55, 100х100х50 (уп.60шт.)</t>
  </si>
  <si>
    <t>Коробка розподільна, біла с кабельними вводами, IP55, 100х100х50 (уп.60шт.)</t>
  </si>
  <si>
    <t>Коробка розподільна, сіра с кабельними вводами, IP55, 120х80х50 (уп.24шт.)</t>
  </si>
  <si>
    <t>Коробка розподільна, сіра с кабельними вводами, IP55, 150х110х70 (уп.24шт.)</t>
  </si>
  <si>
    <t>Коробка розподільна, сіра с кабельними вводами IP55, 190х140х70 (уп.24шт.)</t>
  </si>
  <si>
    <t>Коробка розподільна, сіра ,гладкостінна, IP65, 80х80х40 (уп.60шт.)</t>
  </si>
  <si>
    <t>Коробка розподільна, сіра ,гладкостінна, IP65, 100х100х50 (уп.60шт.)</t>
  </si>
  <si>
    <t>Коробка розподільна,сіра ,гладкостінна, IP65, 120х80х50 (уп.50шт.)</t>
  </si>
  <si>
    <t>Коробка розподільна,сіра ,гладкостінна, IP65, 150х110х70 (уп.24шт.)</t>
  </si>
  <si>
    <t>Коробка розподільна с поворотною кришкою Sides, IP65,190х145х70 (уп.24шт.)</t>
  </si>
  <si>
    <t>Коробка розподільна с поворотною кришкою Sides, IP65, 245х190х90 (уп.16шт)</t>
  </si>
  <si>
    <t>Коробка розподільна с поворотною кришкою Sides, IP65, 300х215х125 (уп.6шт)</t>
  </si>
  <si>
    <t>Коробка розподільна с поворотною кришкою Sides, IP65, 380х300х125 (уп.6шт)</t>
  </si>
  <si>
    <t>Коробка розподільна гладкостінна з високою кришкою, IP55, 150×140х110</t>
  </si>
  <si>
    <t>Коробка розподільна гладкостінна з високою кришкою, IP55, 190x145x142</t>
  </si>
  <si>
    <t>Коробка розподільна гладкостінна з високою кришкою, IP55, 250x200x160</t>
  </si>
  <si>
    <t>Коробка розподільна гладкостінна з високою кришкою, IP55, 310x230x180</t>
  </si>
  <si>
    <t>Електрощит з АВС з непрозорою дверцею, IP65, 210x280x130</t>
  </si>
  <si>
    <t>Електрощит з АВС з прозорою дверцею, IP65, 210x280x130</t>
  </si>
  <si>
    <t>Електрощит з АВС з прозорою дверцею, IP65, 250x330x130</t>
  </si>
  <si>
    <t>Електрощит з АВС з прозорою дверцею, IP65, 300x400x165</t>
  </si>
  <si>
    <t>Електрощит з АВС з прозорою дверцею, IP65, 400x500x175</t>
  </si>
  <si>
    <t>Електрощит з АВС з прозорою дверцею, IP65, 400х600х200</t>
  </si>
  <si>
    <t>Електрощит з АВС з прозорою дверцею, IP65, 500х700х245</t>
  </si>
  <si>
    <t>Електрощит з АВС з прозорою дверцею, IP65, 350х500х195</t>
  </si>
  <si>
    <t>Електрощит з АВС з прозорою дверцею, IP65, 500х600х220</t>
  </si>
  <si>
    <t>Електрощит з АВС з непрозорою дверцею, IP65, 250x330x130</t>
  </si>
  <si>
    <t>Електрощит з АВС з непрозорою дверцею, IP65, 300x400x165</t>
  </si>
  <si>
    <t>Електрощит з АВС з непрозорою дверцею, IP65, 400х500х175</t>
  </si>
  <si>
    <t>Електрощит з АВС з непрозорою дверцею, IP65,400х600х200</t>
  </si>
  <si>
    <t>Електрощит з АВС з непрозорою дверцею, IP65, 500х700х245</t>
  </si>
  <si>
    <t>Електрощит з АВС з непрозорою дверцею, IP65, 350х500х195</t>
  </si>
  <si>
    <t>Електрощит з АВС з непрозорою дверцею, IP65, 500х600х220</t>
  </si>
  <si>
    <t>Електрощит з АВС з непрозорою дверцею, IP65, 600х800х260</t>
  </si>
  <si>
    <t>Хомут кабельний білий, безгалогенний, -40°/+85°, 150Χ2,5</t>
  </si>
  <si>
    <t>Безгалогенна гофрована труба, діаметр 16мм (100м)</t>
  </si>
  <si>
    <t>Безгалогенна гофрована труба, діаметр 20мм (100м)</t>
  </si>
  <si>
    <t>Безгалогенна гофрована труба, діаметр 25мм (50м)</t>
  </si>
  <si>
    <t>Безгалогенна гофрована труба, діаметр 32мм (25м)</t>
  </si>
  <si>
    <t>Труба гладка , безгалогенна, діаметр 16мм,(L=3м)</t>
  </si>
  <si>
    <t>Труба гладка , безгалогенна, діаметр 20мм,(L=3м)</t>
  </si>
  <si>
    <t>Труба гладка , безгалогенна, діаметр 32мм,(L=3м)</t>
  </si>
  <si>
    <t>Труба гладка , безгалогенна, діаметр 25мм,(L=3м)</t>
  </si>
  <si>
    <t>Трійник що відкривається,  Ø16</t>
  </si>
  <si>
    <t>Трійник що відкривається,  Ø20</t>
  </si>
  <si>
    <t>Трійник що відкривається, Ø25</t>
  </si>
  <si>
    <t>Трійник що відкривається Ø32</t>
  </si>
  <si>
    <t>ТРІЙНИКИ ДЛЯ ГЛАДКИХ ТРУБ, БЕЗГАЛОГЕННІ, САМОЗАГАСАЮЧІ</t>
  </si>
  <si>
    <t>ТРИМАЧІ  ДЛЯ  ТРУБ, БЕЗГАЛОГЕННІ, САМОЗАГАСАЮЧІ</t>
  </si>
  <si>
    <t>МУФТИ ДЛЯ ГЛАДКИХ ТРУБ, БЕЗГАЛОГЕННІ, САМОЗАГАСАЮЧІ</t>
  </si>
  <si>
    <t>ПОВОРОТИ ДЛЯ ГЛАДКИХ ТРУБ, БЕЗГАЛОГЕННІ, САМОЗАГАСАЮЧІ</t>
  </si>
  <si>
    <t>Труба гладка, Ø16, L3000 (72м)</t>
  </si>
  <si>
    <t>25-20109-253</t>
  </si>
  <si>
    <t>Хомут кабельний , безгалогенний чорний, стійкий до UV -40°/+85°, 250X3,6</t>
  </si>
  <si>
    <t>25-20017-153</t>
  </si>
  <si>
    <t>Хомут кабельний , безгалогенний чорний, стійкий до UV, -40°/+85°, 150Χ3,6</t>
  </si>
  <si>
    <t>25-25306-162</t>
  </si>
  <si>
    <t>Хомут кабельний , безгалогенний чорний, стійкий до UV -40°/+85°, 160Χ2,6</t>
  </si>
  <si>
    <t>25-25307-202</t>
  </si>
  <si>
    <t>Хомут кабельний , безгалогенний чорний, стійкий до UV -40°/+85°, 200Χ2,6</t>
  </si>
  <si>
    <t>25-25310-303</t>
  </si>
  <si>
    <t>Хомут кабельний , безгалогенний чорний, стійкий до UV -40°/+85°, 290X3,5</t>
  </si>
  <si>
    <t>25-25315-204</t>
  </si>
  <si>
    <t>Хомут кабельний , безгалогенний чорний, стійкий до UV, -40°/+85°, 200X4,5</t>
  </si>
  <si>
    <t>25-25317-294</t>
  </si>
  <si>
    <t>Хомут кабельний , безгалогенний чорний, стійкий до UV, -40°/+85°, 290X4,5</t>
  </si>
  <si>
    <t>25-25318-394</t>
  </si>
  <si>
    <t>25-25327-367</t>
  </si>
  <si>
    <t>Хомут кабельний , безгалогенний чорний, стійкий до UV -40°/+85°, 365х7,5</t>
  </si>
  <si>
    <t>65039, м.Одеса, вул.Артилерійська,3         
(048)701-82-98,   (048)740-72-98</t>
  </si>
  <si>
    <t>Ціна за шт./м ЕВРО з ПДВ</t>
  </si>
  <si>
    <t>знижка, %</t>
  </si>
  <si>
    <t>Хомут кабельний , безгалогенний чорний, стійкий до UV -40°/+85°, 390X4,5</t>
  </si>
  <si>
    <t>32-21082-100</t>
  </si>
  <si>
    <t>Коробка розподільна, чорна с кабельними вводами, IP55, 100х100х50 (уп.60шт.)</t>
  </si>
  <si>
    <t xml:space="preserve">Тримач для труби, Ø16, сірі </t>
  </si>
  <si>
    <t xml:space="preserve">Тримач для труби, Ø20, сірі </t>
  </si>
  <si>
    <t xml:space="preserve">Тримач для труби, Ø25, сірі </t>
  </si>
  <si>
    <t xml:space="preserve">Тримач для труби, Ø32, сірі </t>
  </si>
  <si>
    <t>Тримач для труби, Ø16, чорні</t>
  </si>
  <si>
    <t>Тримач для труби, Ø20, чорні</t>
  </si>
  <si>
    <t>Тримач для труби, Ø25, чорні</t>
  </si>
  <si>
    <t>Тримач для труби, Ø32, чорні</t>
  </si>
  <si>
    <t>34-21010-016</t>
  </si>
  <si>
    <t>34-21011-020</t>
  </si>
  <si>
    <t>34-21012-025</t>
  </si>
  <si>
    <t>34-21013-032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</si>
</sst>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Helv"/>
      <family val="2"/>
    </font>
    <font>
      <sz val="10"/>
      <name val="Helv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i/>
      <sz val="10"/>
      <name val="Comic Sans MS"/>
      <family val="4"/>
    </font>
    <font>
      <sz val="10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</font>
    <font>
      <b/>
      <i/>
      <sz val="10"/>
      <color indexed="9"/>
      <name val="Arial"/>
      <family val="2"/>
      <charset val="204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0"/>
      <color indexed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  <charset val="204"/>
    </font>
    <font>
      <sz val="9"/>
      <color theme="1"/>
      <name val="Arial"/>
      <family val="2"/>
    </font>
    <font>
      <sz val="10"/>
      <color rgb="FFFF0000"/>
      <name val="Arial"/>
      <family val="2"/>
      <charset val="204"/>
    </font>
    <font>
      <sz val="9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232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7" fillId="0" borderId="0"/>
    <xf numFmtId="0" fontId="7" fillId="0" borderId="0"/>
    <xf numFmtId="0" fontId="5" fillId="0" borderId="0"/>
    <xf numFmtId="0" fontId="9" fillId="0" borderId="0"/>
    <xf numFmtId="1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8" fillId="0" borderId="0"/>
    <xf numFmtId="0" fontId="12" fillId="0" borderId="0"/>
    <xf numFmtId="0" fontId="3" fillId="0" borderId="0"/>
    <xf numFmtId="0" fontId="7" fillId="0" borderId="0"/>
  </cellStyleXfs>
  <cellXfs count="136">
    <xf numFmtId="0" fontId="0" fillId="0" borderId="0" xfId="0"/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6" borderId="6" xfId="0" applyFill="1" applyBorder="1" applyAlignment="1">
      <alignment horizontal="center"/>
    </xf>
    <xf numFmtId="2" fontId="19" fillId="4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0" fontId="17" fillId="5" borderId="12" xfId="2" applyFont="1" applyFill="1" applyBorder="1" applyAlignment="1">
      <alignment horizontal="center" vertical="center" wrapText="1"/>
    </xf>
    <xf numFmtId="0" fontId="20" fillId="7" borderId="4" xfId="2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5" xfId="0" applyFont="1" applyBorder="1"/>
    <xf numFmtId="0" fontId="3" fillId="0" borderId="3" xfId="0" applyFont="1" applyBorder="1"/>
    <xf numFmtId="0" fontId="3" fillId="5" borderId="16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24" fillId="7" borderId="4" xfId="2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0" borderId="2" xfId="8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7" fillId="0" borderId="8" xfId="8" applyFont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7" borderId="4" xfId="2" applyFont="1" applyFill="1" applyBorder="1" applyAlignment="1">
      <alignment horizontal="center" vertical="center" wrapText="1"/>
    </xf>
    <xf numFmtId="0" fontId="23" fillId="7" borderId="4" xfId="2" applyFont="1" applyFill="1" applyBorder="1" applyAlignment="1">
      <alignment horizontal="center" vertical="center" wrapText="1"/>
    </xf>
    <xf numFmtId="0" fontId="15" fillId="0" borderId="2" xfId="8" applyFont="1" applyBorder="1" applyAlignment="1">
      <alignment horizontal="left" vertical="center"/>
    </xf>
    <xf numFmtId="0" fontId="15" fillId="0" borderId="1" xfId="8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15" fillId="0" borderId="8" xfId="8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2" fontId="19" fillId="4" borderId="11" xfId="0" applyNumberFormat="1" applyFont="1" applyFill="1" applyBorder="1" applyAlignment="1">
      <alignment horizontal="center" vertical="center"/>
    </xf>
    <xf numFmtId="2" fontId="20" fillId="7" borderId="4" xfId="2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3" fillId="0" borderId="20" xfId="0" applyFont="1" applyBorder="1"/>
    <xf numFmtId="0" fontId="15" fillId="0" borderId="21" xfId="8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/>
    </xf>
    <xf numFmtId="2" fontId="11" fillId="0" borderId="19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21" xfId="8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7" fillId="0" borderId="19" xfId="8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5" fillId="3" borderId="19" xfId="3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23" xfId="0" applyFont="1" applyFill="1" applyBorder="1"/>
    <xf numFmtId="0" fontId="3" fillId="3" borderId="26" xfId="0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15" fillId="3" borderId="1" xfId="3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8" applyFont="1" applyBorder="1" applyAlignment="1">
      <alignment horizontal="center"/>
    </xf>
    <xf numFmtId="0" fontId="15" fillId="3" borderId="1" xfId="2" applyFont="1" applyFill="1" applyBorder="1" applyAlignment="1">
      <alignment horizontal="left"/>
    </xf>
    <xf numFmtId="2" fontId="30" fillId="0" borderId="1" xfId="0" applyNumberFormat="1" applyFont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5" borderId="1" xfId="8" applyFont="1" applyFill="1" applyBorder="1" applyAlignment="1">
      <alignment horizontal="left" vertical="center"/>
    </xf>
    <xf numFmtId="0" fontId="15" fillId="5" borderId="1" xfId="3" applyFont="1" applyFill="1" applyBorder="1" applyAlignment="1">
      <alignment horizontal="left" vertical="center"/>
    </xf>
    <xf numFmtId="0" fontId="7" fillId="5" borderId="1" xfId="8" applyFont="1" applyFill="1" applyBorder="1" applyAlignment="1">
      <alignment horizontal="center" vertical="center"/>
    </xf>
    <xf numFmtId="0" fontId="15" fillId="0" borderId="1" xfId="3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15" fillId="0" borderId="1" xfId="4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7" borderId="7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3" borderId="24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 wrapText="1"/>
    </xf>
    <xf numFmtId="0" fontId="28" fillId="8" borderId="0" xfId="0" applyFont="1" applyFill="1" applyAlignment="1">
      <alignment horizontal="center"/>
    </xf>
    <xf numFmtId="0" fontId="28" fillId="8" borderId="31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14">
    <cellStyle name="0,0_x000d__x000a_NA_x000d__x000a_" xfId="1" xr:uid="{00000000-0005-0000-0000-000000000000}"/>
    <cellStyle name="Normal 2" xfId="2" xr:uid="{00000000-0005-0000-0000-000001000000}"/>
    <cellStyle name="Normal 2_Sheet1" xfId="3" xr:uid="{00000000-0005-0000-0000-000002000000}"/>
    <cellStyle name="Normal_Çeki Listesi Formatıçpxls" xfId="4" xr:uid="{00000000-0005-0000-0000-000003000000}"/>
    <cellStyle name="Standaard_Blad1_3" xfId="5" xr:uid="{00000000-0005-0000-0000-000004000000}"/>
    <cellStyle name="Standard_Grundpreise gerundet" xfId="6" xr:uid="{00000000-0005-0000-0000-000005000000}"/>
    <cellStyle name="Гиперссылка 2" xfId="7" xr:uid="{00000000-0005-0000-0000-000006000000}"/>
    <cellStyle name="Обычный" xfId="0" builtinId="0"/>
    <cellStyle name="Обычный 2" xfId="8" xr:uid="{00000000-0005-0000-0000-000008000000}"/>
    <cellStyle name="Обычный 3" xfId="9" xr:uid="{00000000-0005-0000-0000-000009000000}"/>
    <cellStyle name="Обычный 3 2" xfId="10" xr:uid="{00000000-0005-0000-0000-00000A000000}"/>
    <cellStyle name="Обычный 4" xfId="11" xr:uid="{00000000-0005-0000-0000-00000B000000}"/>
    <cellStyle name="Обычный 4 2" xfId="13" xr:uid="{00000000-0005-0000-0000-00000C000000}"/>
    <cellStyle name="Обычный 5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emf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8</xdr:row>
      <xdr:rowOff>28575</xdr:rowOff>
    </xdr:from>
    <xdr:to>
      <xdr:col>0</xdr:col>
      <xdr:colOff>1362075</xdr:colOff>
      <xdr:row>8</xdr:row>
      <xdr:rowOff>628650</xdr:rowOff>
    </xdr:to>
    <xdr:pic>
      <xdr:nvPicPr>
        <xdr:cNvPr id="213279" name="Picture 15">
          <a:extLst>
            <a:ext uri="{FF2B5EF4-FFF2-40B4-BE49-F238E27FC236}">
              <a16:creationId xmlns:a16="http://schemas.microsoft.com/office/drawing/2014/main" id="{00000000-0008-0000-0000-00001F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838700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48</xdr:row>
      <xdr:rowOff>19050</xdr:rowOff>
    </xdr:from>
    <xdr:to>
      <xdr:col>0</xdr:col>
      <xdr:colOff>1428750</xdr:colOff>
      <xdr:row>51</xdr:row>
      <xdr:rowOff>142875</xdr:rowOff>
    </xdr:to>
    <xdr:pic>
      <xdr:nvPicPr>
        <xdr:cNvPr id="213280" name="Picture 9">
          <a:extLst>
            <a:ext uri="{FF2B5EF4-FFF2-40B4-BE49-F238E27FC236}">
              <a16:creationId xmlns:a16="http://schemas.microsoft.com/office/drawing/2014/main" id="{00000000-0008-0000-0000-000020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431125"/>
          <a:ext cx="904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52</xdr:row>
      <xdr:rowOff>95250</xdr:rowOff>
    </xdr:from>
    <xdr:to>
      <xdr:col>0</xdr:col>
      <xdr:colOff>1238250</xdr:colOff>
      <xdr:row>55</xdr:row>
      <xdr:rowOff>57150</xdr:rowOff>
    </xdr:to>
    <xdr:pic>
      <xdr:nvPicPr>
        <xdr:cNvPr id="213281" name="Picture 11">
          <a:extLst>
            <a:ext uri="{FF2B5EF4-FFF2-40B4-BE49-F238E27FC236}">
              <a16:creationId xmlns:a16="http://schemas.microsoft.com/office/drawing/2014/main" id="{00000000-0008-0000-0000-000021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1155025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56</xdr:row>
      <xdr:rowOff>19050</xdr:rowOff>
    </xdr:from>
    <xdr:to>
      <xdr:col>0</xdr:col>
      <xdr:colOff>1581150</xdr:colOff>
      <xdr:row>59</xdr:row>
      <xdr:rowOff>142875</xdr:rowOff>
    </xdr:to>
    <xdr:pic>
      <xdr:nvPicPr>
        <xdr:cNvPr id="213282" name="Picture 10">
          <a:extLst>
            <a:ext uri="{FF2B5EF4-FFF2-40B4-BE49-F238E27FC236}">
              <a16:creationId xmlns:a16="http://schemas.microsoft.com/office/drawing/2014/main" id="{00000000-0008-0000-0000-000022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1726525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60</xdr:row>
      <xdr:rowOff>142875</xdr:rowOff>
    </xdr:from>
    <xdr:to>
      <xdr:col>0</xdr:col>
      <xdr:colOff>1266825</xdr:colOff>
      <xdr:row>63</xdr:row>
      <xdr:rowOff>28575</xdr:rowOff>
    </xdr:to>
    <xdr:pic>
      <xdr:nvPicPr>
        <xdr:cNvPr id="213283" name="Picture 11">
          <a:extLst>
            <a:ext uri="{FF2B5EF4-FFF2-40B4-BE49-F238E27FC236}">
              <a16:creationId xmlns:a16="http://schemas.microsoft.com/office/drawing/2014/main" id="{00000000-0008-0000-0000-000023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2498050"/>
          <a:ext cx="590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64</xdr:row>
      <xdr:rowOff>114300</xdr:rowOff>
    </xdr:from>
    <xdr:to>
      <xdr:col>0</xdr:col>
      <xdr:colOff>1343025</xdr:colOff>
      <xdr:row>67</xdr:row>
      <xdr:rowOff>9525</xdr:rowOff>
    </xdr:to>
    <xdr:pic>
      <xdr:nvPicPr>
        <xdr:cNvPr id="213284" name="Picture 24">
          <a:extLst>
            <a:ext uri="{FF2B5EF4-FFF2-40B4-BE49-F238E27FC236}">
              <a16:creationId xmlns:a16="http://schemas.microsoft.com/office/drawing/2014/main" id="{00000000-0008-0000-0000-000024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1171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468001</xdr:colOff>
      <xdr:row>72</xdr:row>
      <xdr:rowOff>42000</xdr:rowOff>
    </xdr:from>
    <xdr:to>
      <xdr:col>0</xdr:col>
      <xdr:colOff>1272000</xdr:colOff>
      <xdr:row>75</xdr:row>
      <xdr:rowOff>102000</xdr:rowOff>
    </xdr:to>
    <xdr:pic>
      <xdr:nvPicPr>
        <xdr:cNvPr id="213285" name="Picture 12">
          <a:extLst>
            <a:ext uri="{FF2B5EF4-FFF2-40B4-BE49-F238E27FC236}">
              <a16:creationId xmlns:a16="http://schemas.microsoft.com/office/drawing/2014/main" id="{00000000-0008-0000-0000-000025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01" y="23826000"/>
          <a:ext cx="803999" cy="56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34</xdr:row>
      <xdr:rowOff>133350</xdr:rowOff>
    </xdr:from>
    <xdr:to>
      <xdr:col>0</xdr:col>
      <xdr:colOff>1619250</xdr:colOff>
      <xdr:row>41</xdr:row>
      <xdr:rowOff>19050</xdr:rowOff>
    </xdr:to>
    <xdr:pic>
      <xdr:nvPicPr>
        <xdr:cNvPr id="213286" name="Picture 5">
          <a:extLst>
            <a:ext uri="{FF2B5EF4-FFF2-40B4-BE49-F238E27FC236}">
              <a16:creationId xmlns:a16="http://schemas.microsoft.com/office/drawing/2014/main" id="{00000000-0008-0000-0000-000026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221325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42</xdr:row>
      <xdr:rowOff>104775</xdr:rowOff>
    </xdr:from>
    <xdr:to>
      <xdr:col>0</xdr:col>
      <xdr:colOff>1343025</xdr:colOff>
      <xdr:row>46</xdr:row>
      <xdr:rowOff>19050</xdr:rowOff>
    </xdr:to>
    <xdr:pic>
      <xdr:nvPicPr>
        <xdr:cNvPr id="213287" name="Picture 29">
          <a:extLst>
            <a:ext uri="{FF2B5EF4-FFF2-40B4-BE49-F238E27FC236}">
              <a16:creationId xmlns:a16="http://schemas.microsoft.com/office/drawing/2014/main" id="{00000000-0008-0000-0000-000027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488150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84</xdr:row>
      <xdr:rowOff>19050</xdr:rowOff>
    </xdr:from>
    <xdr:to>
      <xdr:col>0</xdr:col>
      <xdr:colOff>1219200</xdr:colOff>
      <xdr:row>84</xdr:row>
      <xdr:rowOff>438150</xdr:rowOff>
    </xdr:to>
    <xdr:pic>
      <xdr:nvPicPr>
        <xdr:cNvPr id="213288" name="Picture 224">
          <a:extLst>
            <a:ext uri="{FF2B5EF4-FFF2-40B4-BE49-F238E27FC236}">
              <a16:creationId xmlns:a16="http://schemas.microsoft.com/office/drawing/2014/main" id="{00000000-0008-0000-0000-00002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5679400"/>
          <a:ext cx="495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76</xdr:row>
      <xdr:rowOff>47625</xdr:rowOff>
    </xdr:from>
    <xdr:to>
      <xdr:col>0</xdr:col>
      <xdr:colOff>1219200</xdr:colOff>
      <xdr:row>78</xdr:row>
      <xdr:rowOff>133350</xdr:rowOff>
    </xdr:to>
    <xdr:pic>
      <xdr:nvPicPr>
        <xdr:cNvPr id="213289" name="Picture 34">
          <a:extLst>
            <a:ext uri="{FF2B5EF4-FFF2-40B4-BE49-F238E27FC236}">
              <a16:creationId xmlns:a16="http://schemas.microsoft.com/office/drawing/2014/main" id="{00000000-0008-0000-0000-000029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345900"/>
          <a:ext cx="485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29</xdr:row>
      <xdr:rowOff>28575</xdr:rowOff>
    </xdr:from>
    <xdr:to>
      <xdr:col>0</xdr:col>
      <xdr:colOff>1304925</xdr:colOff>
      <xdr:row>32</xdr:row>
      <xdr:rowOff>104775</xdr:rowOff>
    </xdr:to>
    <xdr:pic>
      <xdr:nvPicPr>
        <xdr:cNvPr id="213290" name="Picture 316">
          <a:extLst>
            <a:ext uri="{FF2B5EF4-FFF2-40B4-BE49-F238E27FC236}">
              <a16:creationId xmlns:a16="http://schemas.microsoft.com/office/drawing/2014/main" id="{00000000-0008-0000-0000-00002A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249775"/>
          <a:ext cx="666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80</xdr:row>
      <xdr:rowOff>28575</xdr:rowOff>
    </xdr:from>
    <xdr:to>
      <xdr:col>0</xdr:col>
      <xdr:colOff>1323975</xdr:colOff>
      <xdr:row>83</xdr:row>
      <xdr:rowOff>142875</xdr:rowOff>
    </xdr:to>
    <xdr:pic>
      <xdr:nvPicPr>
        <xdr:cNvPr id="213291" name="Рисунок 1">
          <a:extLst>
            <a:ext uri="{FF2B5EF4-FFF2-40B4-BE49-F238E27FC236}">
              <a16:creationId xmlns:a16="http://schemas.microsoft.com/office/drawing/2014/main" id="{00000000-0008-0000-0000-00002B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041225"/>
          <a:ext cx="695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124</xdr:row>
      <xdr:rowOff>19050</xdr:rowOff>
    </xdr:from>
    <xdr:to>
      <xdr:col>0</xdr:col>
      <xdr:colOff>1228725</xdr:colOff>
      <xdr:row>124</xdr:row>
      <xdr:rowOff>581025</xdr:rowOff>
    </xdr:to>
    <xdr:pic>
      <xdr:nvPicPr>
        <xdr:cNvPr id="213292" name="Рисунок 1">
          <a:extLst>
            <a:ext uri="{FF2B5EF4-FFF2-40B4-BE49-F238E27FC236}">
              <a16:creationId xmlns:a16="http://schemas.microsoft.com/office/drawing/2014/main" id="{00000000-0008-0000-0000-00002C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6680775"/>
          <a:ext cx="628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</xdr:row>
      <xdr:rowOff>142875</xdr:rowOff>
    </xdr:from>
    <xdr:to>
      <xdr:col>0</xdr:col>
      <xdr:colOff>1390650</xdr:colOff>
      <xdr:row>5</xdr:row>
      <xdr:rowOff>66675</xdr:rowOff>
    </xdr:to>
    <xdr:pic>
      <xdr:nvPicPr>
        <xdr:cNvPr id="213293" name="Picture 14">
          <a:extLst>
            <a:ext uri="{FF2B5EF4-FFF2-40B4-BE49-F238E27FC236}">
              <a16:creationId xmlns:a16="http://schemas.microsoft.com/office/drawing/2014/main" id="{00000000-0008-0000-0000-00002D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52575"/>
          <a:ext cx="838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23</xdr:row>
      <xdr:rowOff>38100</xdr:rowOff>
    </xdr:from>
    <xdr:to>
      <xdr:col>0</xdr:col>
      <xdr:colOff>1304925</xdr:colOff>
      <xdr:row>23</xdr:row>
      <xdr:rowOff>542925</xdr:rowOff>
    </xdr:to>
    <xdr:pic>
      <xdr:nvPicPr>
        <xdr:cNvPr id="213294" name="Picture 4">
          <a:extLst>
            <a:ext uri="{FF2B5EF4-FFF2-40B4-BE49-F238E27FC236}">
              <a16:creationId xmlns:a16="http://schemas.microsoft.com/office/drawing/2014/main" id="{00000000-0008-0000-0000-00002E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896975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97</xdr:row>
      <xdr:rowOff>19050</xdr:rowOff>
    </xdr:from>
    <xdr:to>
      <xdr:col>0</xdr:col>
      <xdr:colOff>1409700</xdr:colOff>
      <xdr:row>100</xdr:row>
      <xdr:rowOff>133350</xdr:rowOff>
    </xdr:to>
    <xdr:pic>
      <xdr:nvPicPr>
        <xdr:cNvPr id="213295" name="Picture 4">
          <a:extLst>
            <a:ext uri="{FF2B5EF4-FFF2-40B4-BE49-F238E27FC236}">
              <a16:creationId xmlns:a16="http://schemas.microsoft.com/office/drawing/2014/main" id="{00000000-0008-0000-0000-00002F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098482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12</xdr:row>
      <xdr:rowOff>28575</xdr:rowOff>
    </xdr:from>
    <xdr:to>
      <xdr:col>0</xdr:col>
      <xdr:colOff>1314450</xdr:colOff>
      <xdr:row>12</xdr:row>
      <xdr:rowOff>600075</xdr:rowOff>
    </xdr:to>
    <xdr:pic>
      <xdr:nvPicPr>
        <xdr:cNvPr id="213296" name="Picture 36">
          <a:extLst>
            <a:ext uri="{FF2B5EF4-FFF2-40B4-BE49-F238E27FC236}">
              <a16:creationId xmlns:a16="http://schemas.microsoft.com/office/drawing/2014/main" id="{00000000-0008-0000-0000-000030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391400"/>
          <a:ext cx="685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10</xdr:row>
      <xdr:rowOff>85725</xdr:rowOff>
    </xdr:from>
    <xdr:to>
      <xdr:col>0</xdr:col>
      <xdr:colOff>1190625</xdr:colOff>
      <xdr:row>10</xdr:row>
      <xdr:rowOff>542925</xdr:rowOff>
    </xdr:to>
    <xdr:pic>
      <xdr:nvPicPr>
        <xdr:cNvPr id="213297" name="Picture 37">
          <a:extLst>
            <a:ext uri="{FF2B5EF4-FFF2-40B4-BE49-F238E27FC236}">
              <a16:creationId xmlns:a16="http://schemas.microsoft.com/office/drawing/2014/main" id="{00000000-0008-0000-0000-000031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17220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25</xdr:row>
      <xdr:rowOff>57150</xdr:rowOff>
    </xdr:from>
    <xdr:to>
      <xdr:col>0</xdr:col>
      <xdr:colOff>1238250</xdr:colOff>
      <xdr:row>25</xdr:row>
      <xdr:rowOff>504825</xdr:rowOff>
    </xdr:to>
    <xdr:pic>
      <xdr:nvPicPr>
        <xdr:cNvPr id="213298" name="Picture 7">
          <a:extLst>
            <a:ext uri="{FF2B5EF4-FFF2-40B4-BE49-F238E27FC236}">
              <a16:creationId xmlns:a16="http://schemas.microsoft.com/office/drawing/2014/main" id="{00000000-0008-0000-0000-000032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173325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17</xdr:row>
      <xdr:rowOff>28575</xdr:rowOff>
    </xdr:from>
    <xdr:to>
      <xdr:col>0</xdr:col>
      <xdr:colOff>1381125</xdr:colOff>
      <xdr:row>17</xdr:row>
      <xdr:rowOff>619125</xdr:rowOff>
    </xdr:to>
    <xdr:pic>
      <xdr:nvPicPr>
        <xdr:cNvPr id="213299" name="Picture 95">
          <a:extLst>
            <a:ext uri="{FF2B5EF4-FFF2-40B4-BE49-F238E27FC236}">
              <a16:creationId xmlns:a16="http://schemas.microsoft.com/office/drawing/2014/main" id="{00000000-0008-0000-0000-000033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582275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88</xdr:row>
      <xdr:rowOff>38100</xdr:rowOff>
    </xdr:from>
    <xdr:to>
      <xdr:col>0</xdr:col>
      <xdr:colOff>1285875</xdr:colOff>
      <xdr:row>89</xdr:row>
      <xdr:rowOff>28575</xdr:rowOff>
    </xdr:to>
    <xdr:pic>
      <xdr:nvPicPr>
        <xdr:cNvPr id="213300" name="Рисунок 26">
          <a:extLst>
            <a:ext uri="{FF2B5EF4-FFF2-40B4-BE49-F238E27FC236}">
              <a16:creationId xmlns:a16="http://schemas.microsoft.com/office/drawing/2014/main" id="{00000000-0008-0000-0000-000034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675572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129</xdr:row>
      <xdr:rowOff>28575</xdr:rowOff>
    </xdr:from>
    <xdr:to>
      <xdr:col>0</xdr:col>
      <xdr:colOff>1781175</xdr:colOff>
      <xdr:row>133</xdr:row>
      <xdr:rowOff>123825</xdr:rowOff>
    </xdr:to>
    <xdr:pic>
      <xdr:nvPicPr>
        <xdr:cNvPr id="213301" name="Рисунок 27">
          <a:extLst>
            <a:ext uri="{FF2B5EF4-FFF2-40B4-BE49-F238E27FC236}">
              <a16:creationId xmlns:a16="http://schemas.microsoft.com/office/drawing/2014/main" id="{00000000-0008-0000-0000-000035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401669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136</xdr:row>
      <xdr:rowOff>57150</xdr:rowOff>
    </xdr:from>
    <xdr:to>
      <xdr:col>0</xdr:col>
      <xdr:colOff>1819275</xdr:colOff>
      <xdr:row>139</xdr:row>
      <xdr:rowOff>219075</xdr:rowOff>
    </xdr:to>
    <xdr:pic>
      <xdr:nvPicPr>
        <xdr:cNvPr id="213302" name="Рисунок 28">
          <a:extLst>
            <a:ext uri="{FF2B5EF4-FFF2-40B4-BE49-F238E27FC236}">
              <a16:creationId xmlns:a16="http://schemas.microsoft.com/office/drawing/2014/main" id="{00000000-0008-0000-0000-000036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1910000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106</xdr:row>
      <xdr:rowOff>123825</xdr:rowOff>
    </xdr:from>
    <xdr:to>
      <xdr:col>0</xdr:col>
      <xdr:colOff>1743075</xdr:colOff>
      <xdr:row>114</xdr:row>
      <xdr:rowOff>76200</xdr:rowOff>
    </xdr:to>
    <xdr:pic>
      <xdr:nvPicPr>
        <xdr:cNvPr id="213303" name="Picture 2418">
          <a:extLst>
            <a:ext uri="{FF2B5EF4-FFF2-40B4-BE49-F238E27FC236}">
              <a16:creationId xmlns:a16="http://schemas.microsoft.com/office/drawing/2014/main" id="{00000000-0008-0000-0000-000037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804100"/>
          <a:ext cx="15430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101</xdr:row>
      <xdr:rowOff>38100</xdr:rowOff>
    </xdr:from>
    <xdr:to>
      <xdr:col>0</xdr:col>
      <xdr:colOff>1428750</xdr:colOff>
      <xdr:row>104</xdr:row>
      <xdr:rowOff>123825</xdr:rowOff>
    </xdr:to>
    <xdr:pic>
      <xdr:nvPicPr>
        <xdr:cNvPr id="213304" name="Picture 2165">
          <a:extLst>
            <a:ext uri="{FF2B5EF4-FFF2-40B4-BE49-F238E27FC236}">
              <a16:creationId xmlns:a16="http://schemas.microsoft.com/office/drawing/2014/main" id="{00000000-0008-0000-0000-00003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842075"/>
          <a:ext cx="914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127</xdr:row>
      <xdr:rowOff>38100</xdr:rowOff>
    </xdr:from>
    <xdr:to>
      <xdr:col>0</xdr:col>
      <xdr:colOff>1323975</xdr:colOff>
      <xdr:row>127</xdr:row>
      <xdr:rowOff>571500</xdr:rowOff>
    </xdr:to>
    <xdr:pic>
      <xdr:nvPicPr>
        <xdr:cNvPr id="213306" name="Picture 2377">
          <a:extLst>
            <a:ext uri="{FF2B5EF4-FFF2-40B4-BE49-F238E27FC236}">
              <a16:creationId xmlns:a16="http://schemas.microsoft.com/office/drawing/2014/main" id="{00000000-0008-0000-0000-00003A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262050"/>
          <a:ext cx="809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11</xdr:row>
      <xdr:rowOff>76200</xdr:rowOff>
    </xdr:from>
    <xdr:to>
      <xdr:col>0</xdr:col>
      <xdr:colOff>1209675</xdr:colOff>
      <xdr:row>11</xdr:row>
      <xdr:rowOff>476250</xdr:rowOff>
    </xdr:to>
    <xdr:pic>
      <xdr:nvPicPr>
        <xdr:cNvPr id="213308" name="Рисунок 2">
          <a:extLst>
            <a:ext uri="{FF2B5EF4-FFF2-40B4-BE49-F238E27FC236}">
              <a16:creationId xmlns:a16="http://schemas.microsoft.com/office/drawing/2014/main" id="{00000000-0008-0000-0000-00003C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800850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13</xdr:row>
      <xdr:rowOff>47625</xdr:rowOff>
    </xdr:from>
    <xdr:to>
      <xdr:col>0</xdr:col>
      <xdr:colOff>1314450</xdr:colOff>
      <xdr:row>13</xdr:row>
      <xdr:rowOff>628650</xdr:rowOff>
    </xdr:to>
    <xdr:pic>
      <xdr:nvPicPr>
        <xdr:cNvPr id="213309" name="Рисунок 4">
          <a:extLst>
            <a:ext uri="{FF2B5EF4-FFF2-40B4-BE49-F238E27FC236}">
              <a16:creationId xmlns:a16="http://schemas.microsoft.com/office/drawing/2014/main" id="{00000000-0008-0000-0000-00003D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48625"/>
          <a:ext cx="685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674850</xdr:colOff>
      <xdr:row>5</xdr:row>
      <xdr:rowOff>55725</xdr:rowOff>
    </xdr:from>
    <xdr:to>
      <xdr:col>0</xdr:col>
      <xdr:colOff>1208250</xdr:colOff>
      <xdr:row>5</xdr:row>
      <xdr:rowOff>512925</xdr:rowOff>
    </xdr:to>
    <xdr:pic>
      <xdr:nvPicPr>
        <xdr:cNvPr id="213310" name="Рисунок 6">
          <a:extLst>
            <a:ext uri="{FF2B5EF4-FFF2-40B4-BE49-F238E27FC236}">
              <a16:creationId xmlns:a16="http://schemas.microsoft.com/office/drawing/2014/main" id="{00000000-0008-0000-0000-00003E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50" y="2395725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6</xdr:row>
      <xdr:rowOff>57150</xdr:rowOff>
    </xdr:from>
    <xdr:to>
      <xdr:col>0</xdr:col>
      <xdr:colOff>1266825</xdr:colOff>
      <xdr:row>6</xdr:row>
      <xdr:rowOff>581025</xdr:rowOff>
    </xdr:to>
    <xdr:pic>
      <xdr:nvPicPr>
        <xdr:cNvPr id="213311" name="Рисунок 7">
          <a:extLst>
            <a:ext uri="{FF2B5EF4-FFF2-40B4-BE49-F238E27FC236}">
              <a16:creationId xmlns:a16="http://schemas.microsoft.com/office/drawing/2014/main" id="{00000000-0008-0000-0000-00003F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590925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7</xdr:row>
      <xdr:rowOff>38100</xdr:rowOff>
    </xdr:from>
    <xdr:to>
      <xdr:col>0</xdr:col>
      <xdr:colOff>1304925</xdr:colOff>
      <xdr:row>7</xdr:row>
      <xdr:rowOff>600075</xdr:rowOff>
    </xdr:to>
    <xdr:pic>
      <xdr:nvPicPr>
        <xdr:cNvPr id="213312" name="Рисунок 8">
          <a:extLst>
            <a:ext uri="{FF2B5EF4-FFF2-40B4-BE49-F238E27FC236}">
              <a16:creationId xmlns:a16="http://schemas.microsoft.com/office/drawing/2014/main" id="{00000000-0008-0000-0000-000040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10050"/>
          <a:ext cx="666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9</xdr:row>
      <xdr:rowOff>171450</xdr:rowOff>
    </xdr:from>
    <xdr:to>
      <xdr:col>0</xdr:col>
      <xdr:colOff>1143000</xdr:colOff>
      <xdr:row>9</xdr:row>
      <xdr:rowOff>485775</xdr:rowOff>
    </xdr:to>
    <xdr:pic>
      <xdr:nvPicPr>
        <xdr:cNvPr id="213313" name="Рисунок 9">
          <a:extLst>
            <a:ext uri="{FF2B5EF4-FFF2-40B4-BE49-F238E27FC236}">
              <a16:creationId xmlns:a16="http://schemas.microsoft.com/office/drawing/2014/main" id="{00000000-0008-0000-0000-000041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619750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14</xdr:row>
      <xdr:rowOff>38100</xdr:rowOff>
    </xdr:from>
    <xdr:to>
      <xdr:col>0</xdr:col>
      <xdr:colOff>1295400</xdr:colOff>
      <xdr:row>14</xdr:row>
      <xdr:rowOff>600075</xdr:rowOff>
    </xdr:to>
    <xdr:pic>
      <xdr:nvPicPr>
        <xdr:cNvPr id="213314" name="Рисунок 10">
          <a:extLst>
            <a:ext uri="{FF2B5EF4-FFF2-40B4-BE49-F238E27FC236}">
              <a16:creationId xmlns:a16="http://schemas.microsoft.com/office/drawing/2014/main" id="{00000000-0008-0000-0000-000042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677275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15</xdr:row>
      <xdr:rowOff>47625</xdr:rowOff>
    </xdr:from>
    <xdr:to>
      <xdr:col>0</xdr:col>
      <xdr:colOff>1314450</xdr:colOff>
      <xdr:row>15</xdr:row>
      <xdr:rowOff>609600</xdr:rowOff>
    </xdr:to>
    <xdr:pic>
      <xdr:nvPicPr>
        <xdr:cNvPr id="213315" name="Рисунок 11">
          <a:extLst>
            <a:ext uri="{FF2B5EF4-FFF2-40B4-BE49-F238E27FC236}">
              <a16:creationId xmlns:a16="http://schemas.microsoft.com/office/drawing/2014/main" id="{00000000-0008-0000-0000-000043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24975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15</xdr:row>
      <xdr:rowOff>523875</xdr:rowOff>
    </xdr:from>
    <xdr:to>
      <xdr:col>0</xdr:col>
      <xdr:colOff>1371600</xdr:colOff>
      <xdr:row>17</xdr:row>
      <xdr:rowOff>38100</xdr:rowOff>
    </xdr:to>
    <xdr:pic>
      <xdr:nvPicPr>
        <xdr:cNvPr id="213316" name="Рисунок 12">
          <a:extLst>
            <a:ext uri="{FF2B5EF4-FFF2-40B4-BE49-F238E27FC236}">
              <a16:creationId xmlns:a16="http://schemas.microsoft.com/office/drawing/2014/main" id="{00000000-0008-0000-0000-000044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801225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22</xdr:row>
      <xdr:rowOff>47625</xdr:rowOff>
    </xdr:from>
    <xdr:to>
      <xdr:col>0</xdr:col>
      <xdr:colOff>1228725</xdr:colOff>
      <xdr:row>22</xdr:row>
      <xdr:rowOff>485775</xdr:rowOff>
    </xdr:to>
    <xdr:pic>
      <xdr:nvPicPr>
        <xdr:cNvPr id="213317" name="Рисунок 14">
          <a:extLst>
            <a:ext uri="{FF2B5EF4-FFF2-40B4-BE49-F238E27FC236}">
              <a16:creationId xmlns:a16="http://schemas.microsoft.com/office/drawing/2014/main" id="{00000000-0008-0000-0000-000045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92150"/>
          <a:ext cx="514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24</xdr:row>
      <xdr:rowOff>47625</xdr:rowOff>
    </xdr:from>
    <xdr:to>
      <xdr:col>0</xdr:col>
      <xdr:colOff>1323975</xdr:colOff>
      <xdr:row>24</xdr:row>
      <xdr:rowOff>638175</xdr:rowOff>
    </xdr:to>
    <xdr:pic>
      <xdr:nvPicPr>
        <xdr:cNvPr id="213318" name="Рисунок 16">
          <a:extLst>
            <a:ext uri="{FF2B5EF4-FFF2-40B4-BE49-F238E27FC236}">
              <a16:creationId xmlns:a16="http://schemas.microsoft.com/office/drawing/2014/main" id="{00000000-0008-0000-0000-000046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506575"/>
          <a:ext cx="695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26</xdr:row>
      <xdr:rowOff>47625</xdr:rowOff>
    </xdr:from>
    <xdr:to>
      <xdr:col>0</xdr:col>
      <xdr:colOff>1314450</xdr:colOff>
      <xdr:row>26</xdr:row>
      <xdr:rowOff>619125</xdr:rowOff>
    </xdr:to>
    <xdr:pic>
      <xdr:nvPicPr>
        <xdr:cNvPr id="213319" name="Рисунок 18">
          <a:extLst>
            <a:ext uri="{FF2B5EF4-FFF2-40B4-BE49-F238E27FC236}">
              <a16:creationId xmlns:a16="http://schemas.microsoft.com/office/drawing/2014/main" id="{00000000-0008-0000-0000-000047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716250"/>
          <a:ext cx="676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27</xdr:row>
      <xdr:rowOff>47625</xdr:rowOff>
    </xdr:from>
    <xdr:to>
      <xdr:col>0</xdr:col>
      <xdr:colOff>1323975</xdr:colOff>
      <xdr:row>27</xdr:row>
      <xdr:rowOff>647700</xdr:rowOff>
    </xdr:to>
    <xdr:pic>
      <xdr:nvPicPr>
        <xdr:cNvPr id="213320" name="Picture 7">
          <a:extLst>
            <a:ext uri="{FF2B5EF4-FFF2-40B4-BE49-F238E27FC236}">
              <a16:creationId xmlns:a16="http://schemas.microsoft.com/office/drawing/2014/main" id="{00000000-0008-0000-0000-00004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383000"/>
          <a:ext cx="704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85</xdr:row>
      <xdr:rowOff>19050</xdr:rowOff>
    </xdr:from>
    <xdr:to>
      <xdr:col>0</xdr:col>
      <xdr:colOff>1266825</xdr:colOff>
      <xdr:row>86</xdr:row>
      <xdr:rowOff>219075</xdr:rowOff>
    </xdr:to>
    <xdr:pic>
      <xdr:nvPicPr>
        <xdr:cNvPr id="213321" name="Рисунок 19">
          <a:extLst>
            <a:ext uri="{FF2B5EF4-FFF2-40B4-BE49-F238E27FC236}">
              <a16:creationId xmlns:a16="http://schemas.microsoft.com/office/drawing/2014/main" id="{00000000-0008-0000-0000-000049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6174700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88</xdr:row>
      <xdr:rowOff>590550</xdr:rowOff>
    </xdr:from>
    <xdr:to>
      <xdr:col>0</xdr:col>
      <xdr:colOff>1285875</xdr:colOff>
      <xdr:row>90</xdr:row>
      <xdr:rowOff>28575</xdr:rowOff>
    </xdr:to>
    <xdr:pic>
      <xdr:nvPicPr>
        <xdr:cNvPr id="213322" name="Рисунок 20">
          <a:extLst>
            <a:ext uri="{FF2B5EF4-FFF2-40B4-BE49-F238E27FC236}">
              <a16:creationId xmlns:a16="http://schemas.microsoft.com/office/drawing/2014/main" id="{00000000-0008-0000-0000-00004A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30817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89</xdr:row>
      <xdr:rowOff>533400</xdr:rowOff>
    </xdr:from>
    <xdr:to>
      <xdr:col>0</xdr:col>
      <xdr:colOff>1285875</xdr:colOff>
      <xdr:row>90</xdr:row>
      <xdr:rowOff>609600</xdr:rowOff>
    </xdr:to>
    <xdr:pic>
      <xdr:nvPicPr>
        <xdr:cNvPr id="213323" name="Рисунок 21">
          <a:extLst>
            <a:ext uri="{FF2B5EF4-FFF2-40B4-BE49-F238E27FC236}">
              <a16:creationId xmlns:a16="http://schemas.microsoft.com/office/drawing/2014/main" id="{00000000-0008-0000-0000-00004B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88920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90</xdr:row>
      <xdr:rowOff>552450</xdr:rowOff>
    </xdr:from>
    <xdr:to>
      <xdr:col>0</xdr:col>
      <xdr:colOff>1333500</xdr:colOff>
      <xdr:row>93</xdr:row>
      <xdr:rowOff>76200</xdr:rowOff>
    </xdr:to>
    <xdr:pic>
      <xdr:nvPicPr>
        <xdr:cNvPr id="213324" name="Рисунок 22">
          <a:extLst>
            <a:ext uri="{FF2B5EF4-FFF2-40B4-BE49-F238E27FC236}">
              <a16:creationId xmlns:a16="http://schemas.microsoft.com/office/drawing/2014/main" id="{00000000-0008-0000-0000-00004C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4607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93</xdr:row>
      <xdr:rowOff>0</xdr:rowOff>
    </xdr:from>
    <xdr:to>
      <xdr:col>0</xdr:col>
      <xdr:colOff>1304925</xdr:colOff>
      <xdr:row>94</xdr:row>
      <xdr:rowOff>28575</xdr:rowOff>
    </xdr:to>
    <xdr:pic>
      <xdr:nvPicPr>
        <xdr:cNvPr id="213325" name="Рисунок 23">
          <a:extLst>
            <a:ext uri="{FF2B5EF4-FFF2-40B4-BE49-F238E27FC236}">
              <a16:creationId xmlns:a16="http://schemas.microsoft.com/office/drawing/2014/main" id="{00000000-0008-0000-0000-00004D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12745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115</xdr:row>
      <xdr:rowOff>76200</xdr:rowOff>
    </xdr:from>
    <xdr:to>
      <xdr:col>0</xdr:col>
      <xdr:colOff>1619250</xdr:colOff>
      <xdr:row>122</xdr:row>
      <xdr:rowOff>76200</xdr:rowOff>
    </xdr:to>
    <xdr:pic>
      <xdr:nvPicPr>
        <xdr:cNvPr id="213326" name="Рисунок 26">
          <a:extLst>
            <a:ext uri="{FF2B5EF4-FFF2-40B4-BE49-F238E27FC236}">
              <a16:creationId xmlns:a16="http://schemas.microsoft.com/office/drawing/2014/main" id="{00000000-0008-0000-0000-00004E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5071050"/>
          <a:ext cx="12858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126</xdr:row>
      <xdr:rowOff>66675</xdr:rowOff>
    </xdr:from>
    <xdr:to>
      <xdr:col>0</xdr:col>
      <xdr:colOff>1238250</xdr:colOff>
      <xdr:row>126</xdr:row>
      <xdr:rowOff>609600</xdr:rowOff>
    </xdr:to>
    <xdr:pic>
      <xdr:nvPicPr>
        <xdr:cNvPr id="213327" name="Рисунок 27">
          <a:extLst>
            <a:ext uri="{FF2B5EF4-FFF2-40B4-BE49-F238E27FC236}">
              <a16:creationId xmlns:a16="http://schemas.microsoft.com/office/drawing/2014/main" id="{00000000-0008-0000-0000-00004F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614350"/>
          <a:ext cx="6381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125</xdr:row>
      <xdr:rowOff>28575</xdr:rowOff>
    </xdr:from>
    <xdr:to>
      <xdr:col>0</xdr:col>
      <xdr:colOff>1228725</xdr:colOff>
      <xdr:row>125</xdr:row>
      <xdr:rowOff>571500</xdr:rowOff>
    </xdr:to>
    <xdr:pic>
      <xdr:nvPicPr>
        <xdr:cNvPr id="213328" name="Рисунок 28">
          <a:extLst>
            <a:ext uri="{FF2B5EF4-FFF2-40B4-BE49-F238E27FC236}">
              <a16:creationId xmlns:a16="http://schemas.microsoft.com/office/drawing/2014/main" id="{00000000-0008-0000-0000-000050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7290375"/>
          <a:ext cx="628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132</xdr:row>
      <xdr:rowOff>0</xdr:rowOff>
    </xdr:from>
    <xdr:to>
      <xdr:col>0</xdr:col>
      <xdr:colOff>1095375</xdr:colOff>
      <xdr:row>136</xdr:row>
      <xdr:rowOff>0</xdr:rowOff>
    </xdr:to>
    <xdr:pic>
      <xdr:nvPicPr>
        <xdr:cNvPr id="213330" name="Рисунок 30">
          <a:extLst>
            <a:ext uri="{FF2B5EF4-FFF2-40B4-BE49-F238E27FC236}">
              <a16:creationId xmlns:a16="http://schemas.microsoft.com/office/drawing/2014/main" id="{00000000-0008-0000-0000-000052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091940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140</xdr:row>
      <xdr:rowOff>0</xdr:rowOff>
    </xdr:from>
    <xdr:to>
      <xdr:col>0</xdr:col>
      <xdr:colOff>1390650</xdr:colOff>
      <xdr:row>143</xdr:row>
      <xdr:rowOff>152400</xdr:rowOff>
    </xdr:to>
    <xdr:pic>
      <xdr:nvPicPr>
        <xdr:cNvPr id="213331" name="Рисунок 31">
          <a:extLst>
            <a:ext uri="{FF2B5EF4-FFF2-40B4-BE49-F238E27FC236}">
              <a16:creationId xmlns:a16="http://schemas.microsoft.com/office/drawing/2014/main" id="{00000000-0008-0000-0000-000053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2833925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95</xdr:row>
      <xdr:rowOff>0</xdr:rowOff>
    </xdr:from>
    <xdr:to>
      <xdr:col>0</xdr:col>
      <xdr:colOff>1323975</xdr:colOff>
      <xdr:row>97</xdr:row>
      <xdr:rowOff>28575</xdr:rowOff>
    </xdr:to>
    <xdr:pic>
      <xdr:nvPicPr>
        <xdr:cNvPr id="213332" name="Рисунок 145">
          <a:extLst>
            <a:ext uri="{FF2B5EF4-FFF2-40B4-BE49-F238E27FC236}">
              <a16:creationId xmlns:a16="http://schemas.microsoft.com/office/drawing/2014/main" id="{00000000-0008-0000-0000-000054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279975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</xdr:row>
      <xdr:rowOff>57150</xdr:rowOff>
    </xdr:from>
    <xdr:to>
      <xdr:col>0</xdr:col>
      <xdr:colOff>1781175</xdr:colOff>
      <xdr:row>2</xdr:row>
      <xdr:rowOff>561975</xdr:rowOff>
    </xdr:to>
    <xdr:pic>
      <xdr:nvPicPr>
        <xdr:cNvPr id="213333" name="Рисунок 2">
          <a:extLst>
            <a:ext uri="{FF2B5EF4-FFF2-40B4-BE49-F238E27FC236}">
              <a16:creationId xmlns:a16="http://schemas.microsoft.com/office/drawing/2014/main" id="{00000000-0008-0000-0000-000055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19150"/>
          <a:ext cx="1638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93</xdr:row>
      <xdr:rowOff>571500</xdr:rowOff>
    </xdr:from>
    <xdr:to>
      <xdr:col>0</xdr:col>
      <xdr:colOff>1304925</xdr:colOff>
      <xdr:row>95</xdr:row>
      <xdr:rowOff>66675</xdr:rowOff>
    </xdr:to>
    <xdr:pic>
      <xdr:nvPicPr>
        <xdr:cNvPr id="213335" name="Рисунок 1">
          <a:extLst>
            <a:ext uri="{FF2B5EF4-FFF2-40B4-BE49-F238E27FC236}">
              <a16:creationId xmlns:a16="http://schemas.microsoft.com/office/drawing/2014/main" id="{00000000-0008-0000-0000-000057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6989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18</xdr:row>
      <xdr:rowOff>28575</xdr:rowOff>
    </xdr:from>
    <xdr:to>
      <xdr:col>0</xdr:col>
      <xdr:colOff>1381125</xdr:colOff>
      <xdr:row>18</xdr:row>
      <xdr:rowOff>619125</xdr:rowOff>
    </xdr:to>
    <xdr:pic>
      <xdr:nvPicPr>
        <xdr:cNvPr id="213336" name="Picture 95">
          <a:extLst>
            <a:ext uri="{FF2B5EF4-FFF2-40B4-BE49-F238E27FC236}">
              <a16:creationId xmlns:a16="http://schemas.microsoft.com/office/drawing/2014/main" id="{00000000-0008-0000-0000-00005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220450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19</xdr:row>
      <xdr:rowOff>19050</xdr:rowOff>
    </xdr:from>
    <xdr:to>
      <xdr:col>0</xdr:col>
      <xdr:colOff>1371600</xdr:colOff>
      <xdr:row>19</xdr:row>
      <xdr:rowOff>609600</xdr:rowOff>
    </xdr:to>
    <xdr:pic>
      <xdr:nvPicPr>
        <xdr:cNvPr id="213337" name="Picture 95">
          <a:extLst>
            <a:ext uri="{FF2B5EF4-FFF2-40B4-BE49-F238E27FC236}">
              <a16:creationId xmlns:a16="http://schemas.microsoft.com/office/drawing/2014/main" id="{00000000-0008-0000-0000-000059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49100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20</xdr:row>
      <xdr:rowOff>19050</xdr:rowOff>
    </xdr:from>
    <xdr:to>
      <xdr:col>0</xdr:col>
      <xdr:colOff>1362075</xdr:colOff>
      <xdr:row>20</xdr:row>
      <xdr:rowOff>609600</xdr:rowOff>
    </xdr:to>
    <xdr:pic>
      <xdr:nvPicPr>
        <xdr:cNvPr id="213338" name="Picture 95">
          <a:extLst>
            <a:ext uri="{FF2B5EF4-FFF2-40B4-BE49-F238E27FC236}">
              <a16:creationId xmlns:a16="http://schemas.microsoft.com/office/drawing/2014/main" id="{00000000-0008-0000-0000-00005A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487275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152400</xdr:rowOff>
    </xdr:from>
    <xdr:to>
      <xdr:col>0</xdr:col>
      <xdr:colOff>1933575</xdr:colOff>
      <xdr:row>158</xdr:row>
      <xdr:rowOff>28575</xdr:rowOff>
    </xdr:to>
    <xdr:pic>
      <xdr:nvPicPr>
        <xdr:cNvPr id="213339" name="Picture 2530">
          <a:extLst>
            <a:ext uri="{FF2B5EF4-FFF2-40B4-BE49-F238E27FC236}">
              <a16:creationId xmlns:a16="http://schemas.microsoft.com/office/drawing/2014/main" id="{00000000-0008-0000-0000-00005B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19900"/>
          <a:ext cx="19335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670000</xdr:colOff>
      <xdr:row>194</xdr:row>
      <xdr:rowOff>40000</xdr:rowOff>
    </xdr:from>
    <xdr:to>
      <xdr:col>0</xdr:col>
      <xdr:colOff>1280000</xdr:colOff>
      <xdr:row>197</xdr:row>
      <xdr:rowOff>140000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670000" y="53710000"/>
          <a:ext cx="610000" cy="6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670000</xdr:colOff>
      <xdr:row>189</xdr:row>
      <xdr:rowOff>20000</xdr:rowOff>
    </xdr:from>
    <xdr:to>
      <xdr:col>0</xdr:col>
      <xdr:colOff>1310000</xdr:colOff>
      <xdr:row>192</xdr:row>
      <xdr:rowOff>150000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670000" y="52820000"/>
          <a:ext cx="640000" cy="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660000</xdr:colOff>
      <xdr:row>184</xdr:row>
      <xdr:rowOff>10000</xdr:rowOff>
    </xdr:from>
    <xdr:to>
      <xdr:col>0</xdr:col>
      <xdr:colOff>1320000</xdr:colOff>
      <xdr:row>187</xdr:row>
      <xdr:rowOff>160000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660000" y="51940000"/>
          <a:ext cx="660000" cy="6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670000</xdr:colOff>
      <xdr:row>179</xdr:row>
      <xdr:rowOff>0</xdr:rowOff>
    </xdr:from>
    <xdr:to>
      <xdr:col>0</xdr:col>
      <xdr:colOff>1360000</xdr:colOff>
      <xdr:row>183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670000" y="51060000"/>
          <a:ext cx="690000" cy="69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710000</xdr:colOff>
      <xdr:row>163</xdr:row>
      <xdr:rowOff>170000</xdr:rowOff>
    </xdr:from>
    <xdr:to>
      <xdr:col>0</xdr:col>
      <xdr:colOff>1400000</xdr:colOff>
      <xdr:row>167</xdr:row>
      <xdr:rowOff>170000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10000" y="48100000"/>
          <a:ext cx="690000" cy="69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692400</xdr:colOff>
      <xdr:row>168</xdr:row>
      <xdr:rowOff>172400</xdr:rowOff>
    </xdr:from>
    <xdr:to>
      <xdr:col>0</xdr:col>
      <xdr:colOff>1390000</xdr:colOff>
      <xdr:row>173</xdr:row>
      <xdr:rowOff>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692400" y="48972400"/>
          <a:ext cx="697600" cy="697600"/>
        </a:xfrm>
        <a:prstGeom prst="rect">
          <a:avLst/>
        </a:prstGeom>
      </xdr:spPr>
    </xdr:pic>
    <xdr:clientData/>
  </xdr:twoCellAnchor>
  <xdr:twoCellAnchor editAs="oneCell">
    <xdr:from>
      <xdr:col>0</xdr:col>
      <xdr:colOff>667300</xdr:colOff>
      <xdr:row>173</xdr:row>
      <xdr:rowOff>144800</xdr:rowOff>
    </xdr:from>
    <xdr:to>
      <xdr:col>0</xdr:col>
      <xdr:colOff>1364900</xdr:colOff>
      <xdr:row>177</xdr:row>
      <xdr:rowOff>154900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67300" y="50004800"/>
          <a:ext cx="697600" cy="67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90000</xdr:rowOff>
    </xdr:from>
    <xdr:to>
      <xdr:col>0</xdr:col>
      <xdr:colOff>1935000</xdr:colOff>
      <xdr:row>1</xdr:row>
      <xdr:rowOff>52500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90000"/>
          <a:ext cx="1935000" cy="50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504001</xdr:colOff>
      <xdr:row>68</xdr:row>
      <xdr:rowOff>57766</xdr:rowOff>
    </xdr:from>
    <xdr:to>
      <xdr:col>0</xdr:col>
      <xdr:colOff>1398001</xdr:colOff>
      <xdr:row>71</xdr:row>
      <xdr:rowOff>132000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7A6B25B-C17F-048E-E53B-B26C55328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4001" y="23169766"/>
          <a:ext cx="894000" cy="578234"/>
        </a:xfrm>
        <a:prstGeom prst="rect">
          <a:avLst/>
        </a:prstGeom>
      </xdr:spPr>
    </xdr:pic>
    <xdr:clientData/>
  </xdr:twoCellAnchor>
  <xdr:twoCellAnchor editAs="oneCell">
    <xdr:from>
      <xdr:col>0</xdr:col>
      <xdr:colOff>150002</xdr:colOff>
      <xdr:row>87</xdr:row>
      <xdr:rowOff>12000</xdr:rowOff>
    </xdr:from>
    <xdr:to>
      <xdr:col>0</xdr:col>
      <xdr:colOff>606000</xdr:colOff>
      <xdr:row>87</xdr:row>
      <xdr:rowOff>456000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15FB379-3BF1-5228-20D4-21A4D2EC9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50002" y="26922000"/>
          <a:ext cx="455998" cy="4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966000</xdr:colOff>
      <xdr:row>87</xdr:row>
      <xdr:rowOff>41034</xdr:rowOff>
    </xdr:from>
    <xdr:to>
      <xdr:col>0</xdr:col>
      <xdr:colOff>1440000</xdr:colOff>
      <xdr:row>87</xdr:row>
      <xdr:rowOff>497999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50343A-B6CC-D770-2343-E7C61214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66000" y="26951034"/>
          <a:ext cx="474000" cy="45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8"/>
  <sheetViews>
    <sheetView tabSelected="1" zoomScale="127" zoomScaleNormal="127" zoomScaleSheetLayoutView="115" workbookViewId="0">
      <pane ySplit="3" topLeftCell="A32" activePane="bottomLeft" state="frozen"/>
      <selection pane="bottomLeft" activeCell="H3" sqref="H3"/>
    </sheetView>
  </sheetViews>
  <sheetFormatPr defaultColWidth="9.109375" defaultRowHeight="13.2" x14ac:dyDescent="0.25"/>
  <cols>
    <col min="1" max="1" width="31.21875" style="2" customWidth="1"/>
    <col min="2" max="2" width="16.6640625" style="35" customWidth="1"/>
    <col min="3" max="3" width="61.109375" style="44" customWidth="1"/>
    <col min="4" max="4" width="13.88671875" style="23" customWidth="1"/>
    <col min="5" max="5" width="10.33203125" style="1" customWidth="1"/>
    <col min="6" max="6" width="11.109375" style="47" customWidth="1"/>
  </cols>
  <sheetData>
    <row r="1" spans="1:6" ht="42.75" customHeight="1" x14ac:dyDescent="0.25">
      <c r="A1" s="7"/>
      <c r="B1" s="26"/>
      <c r="C1" s="101" t="s">
        <v>359</v>
      </c>
      <c r="D1" s="24"/>
      <c r="E1" s="8" t="s">
        <v>2</v>
      </c>
      <c r="F1" s="97" t="s">
        <v>361</v>
      </c>
    </row>
    <row r="2" spans="1:6" ht="17.25" customHeight="1" x14ac:dyDescent="0.25">
      <c r="A2" s="9"/>
      <c r="B2" s="27"/>
      <c r="C2" s="102"/>
      <c r="D2" s="19"/>
      <c r="E2" s="10">
        <v>1</v>
      </c>
      <c r="F2" s="45">
        <v>0</v>
      </c>
    </row>
    <row r="3" spans="1:6" ht="57.75" customHeight="1" thickBot="1" x14ac:dyDescent="0.3">
      <c r="A3" s="11"/>
      <c r="B3" s="36" t="s">
        <v>126</v>
      </c>
      <c r="C3" s="37" t="s">
        <v>181</v>
      </c>
      <c r="D3" s="25" t="s">
        <v>182</v>
      </c>
      <c r="E3" s="12" t="s">
        <v>360</v>
      </c>
      <c r="F3" s="46" t="s">
        <v>360</v>
      </c>
    </row>
    <row r="4" spans="1:6" ht="16.5" customHeight="1" thickBot="1" x14ac:dyDescent="0.3">
      <c r="A4" s="103" t="s">
        <v>183</v>
      </c>
      <c r="B4" s="120"/>
      <c r="C4" s="120"/>
      <c r="D4" s="120"/>
      <c r="E4" s="121"/>
      <c r="F4" s="122"/>
    </row>
    <row r="5" spans="1:6" ht="50.25" customHeight="1" x14ac:dyDescent="0.25">
      <c r="A5" s="5"/>
      <c r="B5" s="28" t="s">
        <v>22</v>
      </c>
      <c r="C5" s="38" t="s">
        <v>262</v>
      </c>
      <c r="D5" s="20" t="s">
        <v>1</v>
      </c>
      <c r="E5" s="68">
        <v>0.25</v>
      </c>
      <c r="F5" s="69">
        <f>E5*(1-$F$2/100)</f>
        <v>0.25</v>
      </c>
    </row>
    <row r="6" spans="1:6" ht="50.25" customHeight="1" x14ac:dyDescent="0.25">
      <c r="A6" s="4"/>
      <c r="B6" s="29" t="s">
        <v>21</v>
      </c>
      <c r="C6" s="39" t="s">
        <v>184</v>
      </c>
      <c r="D6" s="21" t="s">
        <v>1</v>
      </c>
      <c r="E6" s="68">
        <v>0.53</v>
      </c>
      <c r="F6" s="69">
        <f t="shared" ref="F6:F21" si="0">E6*(1-$F$2/100)</f>
        <v>0.53</v>
      </c>
    </row>
    <row r="7" spans="1:6" ht="50.25" customHeight="1" x14ac:dyDescent="0.25">
      <c r="A7" s="4"/>
      <c r="B7" s="29" t="s">
        <v>20</v>
      </c>
      <c r="C7" s="39" t="s">
        <v>185</v>
      </c>
      <c r="D7" s="21" t="s">
        <v>1</v>
      </c>
      <c r="E7" s="68">
        <v>1.74</v>
      </c>
      <c r="F7" s="69">
        <f t="shared" si="0"/>
        <v>1.74</v>
      </c>
    </row>
    <row r="8" spans="1:6" ht="50.25" customHeight="1" x14ac:dyDescent="0.25">
      <c r="A8" s="4"/>
      <c r="B8" s="29" t="s">
        <v>19</v>
      </c>
      <c r="C8" s="39" t="s">
        <v>186</v>
      </c>
      <c r="D8" s="21" t="s">
        <v>1</v>
      </c>
      <c r="E8" s="68">
        <v>2.63</v>
      </c>
      <c r="F8" s="69">
        <f t="shared" si="0"/>
        <v>2.63</v>
      </c>
    </row>
    <row r="9" spans="1:6" ht="50.25" customHeight="1" x14ac:dyDescent="0.25">
      <c r="A9" s="4"/>
      <c r="B9" s="30" t="s">
        <v>15</v>
      </c>
      <c r="C9" s="39" t="s">
        <v>261</v>
      </c>
      <c r="D9" s="21" t="s">
        <v>1</v>
      </c>
      <c r="E9" s="68">
        <v>0.44</v>
      </c>
      <c r="F9" s="69">
        <f t="shared" si="0"/>
        <v>0.44</v>
      </c>
    </row>
    <row r="10" spans="1:6" ht="50.25" customHeight="1" x14ac:dyDescent="0.25">
      <c r="A10" s="4"/>
      <c r="B10" s="30" t="s">
        <v>14</v>
      </c>
      <c r="C10" s="39" t="s">
        <v>187</v>
      </c>
      <c r="D10" s="21" t="s">
        <v>1</v>
      </c>
      <c r="E10" s="68">
        <v>0.12</v>
      </c>
      <c r="F10" s="69">
        <f t="shared" si="0"/>
        <v>0.12</v>
      </c>
    </row>
    <row r="11" spans="1:6" ht="50.25" customHeight="1" x14ac:dyDescent="0.25">
      <c r="A11" s="4"/>
      <c r="B11" s="30" t="s">
        <v>13</v>
      </c>
      <c r="C11" s="39" t="s">
        <v>188</v>
      </c>
      <c r="D11" s="21" t="s">
        <v>1</v>
      </c>
      <c r="E11" s="68">
        <v>0.44</v>
      </c>
      <c r="F11" s="69">
        <f t="shared" si="0"/>
        <v>0.44</v>
      </c>
    </row>
    <row r="12" spans="1:6" ht="50.25" customHeight="1" x14ac:dyDescent="0.25">
      <c r="A12" s="4"/>
      <c r="B12" s="30" t="s">
        <v>12</v>
      </c>
      <c r="C12" s="40" t="s">
        <v>189</v>
      </c>
      <c r="D12" s="21" t="s">
        <v>1</v>
      </c>
      <c r="E12" s="68">
        <v>0.93</v>
      </c>
      <c r="F12" s="69">
        <f t="shared" si="0"/>
        <v>0.93</v>
      </c>
    </row>
    <row r="13" spans="1:6" ht="50.25" customHeight="1" x14ac:dyDescent="0.25">
      <c r="A13" s="4"/>
      <c r="B13" s="30" t="s">
        <v>11</v>
      </c>
      <c r="C13" s="39" t="s">
        <v>190</v>
      </c>
      <c r="D13" s="21" t="s">
        <v>1</v>
      </c>
      <c r="E13" s="68">
        <v>0.64</v>
      </c>
      <c r="F13" s="69">
        <f t="shared" si="0"/>
        <v>0.64</v>
      </c>
    </row>
    <row r="14" spans="1:6" ht="50.25" customHeight="1" x14ac:dyDescent="0.25">
      <c r="A14" s="4"/>
      <c r="B14" s="30" t="s">
        <v>10</v>
      </c>
      <c r="C14" s="40" t="s">
        <v>191</v>
      </c>
      <c r="D14" s="21" t="s">
        <v>1</v>
      </c>
      <c r="E14" s="68">
        <v>1.34</v>
      </c>
      <c r="F14" s="69">
        <f t="shared" si="0"/>
        <v>1.34</v>
      </c>
    </row>
    <row r="15" spans="1:6" ht="50.25" customHeight="1" x14ac:dyDescent="0.25">
      <c r="A15" s="4"/>
      <c r="B15" s="30" t="s">
        <v>9</v>
      </c>
      <c r="C15" s="40" t="s">
        <v>192</v>
      </c>
      <c r="D15" s="21" t="s">
        <v>1</v>
      </c>
      <c r="E15" s="68">
        <v>2.13</v>
      </c>
      <c r="F15" s="69">
        <f t="shared" si="0"/>
        <v>2.13</v>
      </c>
    </row>
    <row r="16" spans="1:6" ht="50.25" customHeight="1" x14ac:dyDescent="0.25">
      <c r="A16" s="4"/>
      <c r="B16" s="30" t="s">
        <v>8</v>
      </c>
      <c r="C16" s="40" t="s">
        <v>193</v>
      </c>
      <c r="D16" s="21" t="s">
        <v>1</v>
      </c>
      <c r="E16" s="68">
        <v>2.8</v>
      </c>
      <c r="F16" s="69">
        <f t="shared" si="0"/>
        <v>2.8</v>
      </c>
    </row>
    <row r="17" spans="1:6" ht="50.25" customHeight="1" x14ac:dyDescent="0.25">
      <c r="A17" s="4"/>
      <c r="B17" s="30" t="s">
        <v>7</v>
      </c>
      <c r="C17" s="40" t="s">
        <v>194</v>
      </c>
      <c r="D17" s="21" t="s">
        <v>1</v>
      </c>
      <c r="E17" s="68">
        <v>3.56</v>
      </c>
      <c r="F17" s="69">
        <f t="shared" si="0"/>
        <v>3.56</v>
      </c>
    </row>
    <row r="18" spans="1:6" ht="50.25" customHeight="1" x14ac:dyDescent="0.25">
      <c r="A18" s="14"/>
      <c r="B18" s="30" t="s">
        <v>6</v>
      </c>
      <c r="C18" s="40" t="s">
        <v>195</v>
      </c>
      <c r="D18" s="21" t="s">
        <v>1</v>
      </c>
      <c r="E18" s="68">
        <v>4.72</v>
      </c>
      <c r="F18" s="69">
        <f t="shared" si="0"/>
        <v>4.72</v>
      </c>
    </row>
    <row r="19" spans="1:6" ht="50.25" customHeight="1" x14ac:dyDescent="0.25">
      <c r="A19" s="15"/>
      <c r="B19" s="31" t="s">
        <v>127</v>
      </c>
      <c r="C19" s="41" t="s">
        <v>196</v>
      </c>
      <c r="D19" s="20" t="s">
        <v>1</v>
      </c>
      <c r="E19" s="68">
        <v>2.33</v>
      </c>
      <c r="F19" s="69">
        <f t="shared" si="0"/>
        <v>2.33</v>
      </c>
    </row>
    <row r="20" spans="1:6" ht="50.25" customHeight="1" x14ac:dyDescent="0.25">
      <c r="A20" s="15"/>
      <c r="B20" s="31" t="s">
        <v>128</v>
      </c>
      <c r="C20" s="41" t="s">
        <v>197</v>
      </c>
      <c r="D20" s="20" t="s">
        <v>1</v>
      </c>
      <c r="E20" s="68">
        <v>3.47</v>
      </c>
      <c r="F20" s="69">
        <f t="shared" si="0"/>
        <v>3.47</v>
      </c>
    </row>
    <row r="21" spans="1:6" ht="50.25" customHeight="1" thickBot="1" x14ac:dyDescent="0.3">
      <c r="A21" s="13"/>
      <c r="B21" s="32" t="s">
        <v>129</v>
      </c>
      <c r="C21" s="42" t="s">
        <v>198</v>
      </c>
      <c r="D21" s="22" t="s">
        <v>1</v>
      </c>
      <c r="E21" s="68">
        <v>4.82</v>
      </c>
      <c r="F21" s="69">
        <f t="shared" si="0"/>
        <v>4.82</v>
      </c>
    </row>
    <row r="22" spans="1:6" ht="18.75" customHeight="1" thickBot="1" x14ac:dyDescent="0.3">
      <c r="A22" s="103" t="s">
        <v>200</v>
      </c>
      <c r="B22" s="120"/>
      <c r="C22" s="120"/>
      <c r="D22" s="120"/>
      <c r="E22" s="104"/>
      <c r="F22" s="123"/>
    </row>
    <row r="23" spans="1:6" ht="40.5" customHeight="1" x14ac:dyDescent="0.25">
      <c r="A23" s="16"/>
      <c r="B23" s="33" t="s">
        <v>18</v>
      </c>
      <c r="C23" s="43" t="s">
        <v>199</v>
      </c>
      <c r="D23" s="70" t="s">
        <v>1</v>
      </c>
      <c r="E23" s="68">
        <v>0.73</v>
      </c>
      <c r="F23" s="69">
        <f t="shared" ref="F23:F27" si="1">E23*(1-$F$2/100)</f>
        <v>0.73</v>
      </c>
    </row>
    <row r="24" spans="1:6" ht="47.25" customHeight="1" x14ac:dyDescent="0.25">
      <c r="A24" s="17"/>
      <c r="B24" s="34" t="s">
        <v>17</v>
      </c>
      <c r="C24" s="39" t="s">
        <v>201</v>
      </c>
      <c r="D24" s="71" t="s">
        <v>1</v>
      </c>
      <c r="E24" s="68">
        <v>1.1399999999999999</v>
      </c>
      <c r="F24" s="69">
        <f t="shared" si="1"/>
        <v>1.1399999999999999</v>
      </c>
    </row>
    <row r="25" spans="1:6" s="3" customFormat="1" ht="51.75" customHeight="1" x14ac:dyDescent="0.25">
      <c r="A25" s="17"/>
      <c r="B25" s="34" t="s">
        <v>16</v>
      </c>
      <c r="C25" s="39" t="s">
        <v>202</v>
      </c>
      <c r="D25" s="71" t="s">
        <v>1</v>
      </c>
      <c r="E25" s="68">
        <v>1.95</v>
      </c>
      <c r="F25" s="69">
        <f t="shared" si="1"/>
        <v>1.95</v>
      </c>
    </row>
    <row r="26" spans="1:6" ht="43.5" customHeight="1" x14ac:dyDescent="0.25">
      <c r="A26" s="17"/>
      <c r="B26" s="30" t="s">
        <v>5</v>
      </c>
      <c r="C26" s="39" t="s">
        <v>263</v>
      </c>
      <c r="D26" s="71" t="s">
        <v>1</v>
      </c>
      <c r="E26" s="68">
        <v>2.27</v>
      </c>
      <c r="F26" s="69">
        <f t="shared" si="1"/>
        <v>2.27</v>
      </c>
    </row>
    <row r="27" spans="1:6" ht="52.5" customHeight="1" x14ac:dyDescent="0.25">
      <c r="A27" s="17"/>
      <c r="B27" s="30" t="s">
        <v>4</v>
      </c>
      <c r="C27" s="39" t="s">
        <v>264</v>
      </c>
      <c r="D27" s="71" t="s">
        <v>1</v>
      </c>
      <c r="E27" s="68">
        <v>3.11</v>
      </c>
      <c r="F27" s="69">
        <f t="shared" si="1"/>
        <v>3.11</v>
      </c>
    </row>
    <row r="28" spans="1:6" ht="53.25" customHeight="1" thickBot="1" x14ac:dyDescent="0.3">
      <c r="A28" s="48"/>
      <c r="B28" s="30" t="s">
        <v>3</v>
      </c>
      <c r="C28" s="49" t="s">
        <v>265</v>
      </c>
      <c r="D28" s="21" t="s">
        <v>1</v>
      </c>
      <c r="E28" s="68">
        <v>6.76</v>
      </c>
      <c r="F28" s="69">
        <f>E28*(1-$F$2/100)</f>
        <v>6.76</v>
      </c>
    </row>
    <row r="29" spans="1:6" ht="16.5" customHeight="1" thickBot="1" x14ac:dyDescent="0.3">
      <c r="A29" s="103" t="s">
        <v>203</v>
      </c>
      <c r="B29" s="104"/>
      <c r="C29" s="121"/>
      <c r="D29" s="104"/>
      <c r="E29" s="104"/>
      <c r="F29" s="124"/>
    </row>
    <row r="30" spans="1:6" x14ac:dyDescent="0.25">
      <c r="A30" s="50"/>
      <c r="B30" s="29" t="s">
        <v>29</v>
      </c>
      <c r="C30" s="73" t="s">
        <v>204</v>
      </c>
      <c r="D30" s="72" t="s">
        <v>0</v>
      </c>
      <c r="E30" s="68">
        <v>0.25</v>
      </c>
      <c r="F30" s="52">
        <f t="shared" ref="F30:F33" si="2">E30*(1-$F$2/100)</f>
        <v>0.25</v>
      </c>
    </row>
    <row r="31" spans="1:6" x14ac:dyDescent="0.25">
      <c r="A31" s="50"/>
      <c r="B31" s="29" t="s">
        <v>28</v>
      </c>
      <c r="C31" s="73" t="s">
        <v>205</v>
      </c>
      <c r="D31" s="72" t="s">
        <v>0</v>
      </c>
      <c r="E31" s="68">
        <v>0.38</v>
      </c>
      <c r="F31" s="52">
        <f t="shared" si="2"/>
        <v>0.38</v>
      </c>
    </row>
    <row r="32" spans="1:6" x14ac:dyDescent="0.25">
      <c r="A32" s="50"/>
      <c r="B32" s="29" t="s">
        <v>27</v>
      </c>
      <c r="C32" s="73" t="s">
        <v>206</v>
      </c>
      <c r="D32" s="72" t="s">
        <v>0</v>
      </c>
      <c r="E32" s="68">
        <v>0.5</v>
      </c>
      <c r="F32" s="52">
        <f t="shared" si="2"/>
        <v>0.5</v>
      </c>
    </row>
    <row r="33" spans="1:6" ht="13.8" thickBot="1" x14ac:dyDescent="0.3">
      <c r="A33" s="54"/>
      <c r="B33" s="29" t="s">
        <v>26</v>
      </c>
      <c r="C33" s="73" t="s">
        <v>207</v>
      </c>
      <c r="D33" s="72" t="s">
        <v>0</v>
      </c>
      <c r="E33" s="68">
        <v>0.7</v>
      </c>
      <c r="F33" s="52">
        <f t="shared" si="2"/>
        <v>0.7</v>
      </c>
    </row>
    <row r="34" spans="1:6" ht="16.5" customHeight="1" thickBot="1" x14ac:dyDescent="0.3">
      <c r="A34" s="103" t="s">
        <v>122</v>
      </c>
      <c r="B34" s="104"/>
      <c r="C34" s="104"/>
      <c r="D34" s="104"/>
      <c r="E34" s="104"/>
      <c r="F34" s="122"/>
    </row>
    <row r="35" spans="1:6" x14ac:dyDescent="0.25">
      <c r="A35" s="55"/>
      <c r="B35" s="29" t="s">
        <v>130</v>
      </c>
      <c r="C35" s="73" t="s">
        <v>208</v>
      </c>
      <c r="D35" s="74" t="s">
        <v>0</v>
      </c>
      <c r="E35" s="68">
        <v>0.81</v>
      </c>
      <c r="F35" s="69">
        <f t="shared" ref="F35:F47" si="3">E35*(1-$F$2/100)</f>
        <v>0.81</v>
      </c>
    </row>
    <row r="36" spans="1:6" x14ac:dyDescent="0.25">
      <c r="A36" s="56"/>
      <c r="B36" s="29" t="s">
        <v>83</v>
      </c>
      <c r="C36" s="73" t="s">
        <v>209</v>
      </c>
      <c r="D36" s="74" t="s">
        <v>0</v>
      </c>
      <c r="E36" s="68">
        <v>0.87</v>
      </c>
      <c r="F36" s="69">
        <f t="shared" si="3"/>
        <v>0.87</v>
      </c>
    </row>
    <row r="37" spans="1:6" x14ac:dyDescent="0.25">
      <c r="A37" s="56"/>
      <c r="B37" s="29" t="s">
        <v>82</v>
      </c>
      <c r="C37" s="73" t="s">
        <v>210</v>
      </c>
      <c r="D37" s="74" t="s">
        <v>0</v>
      </c>
      <c r="E37" s="68">
        <v>1.1100000000000001</v>
      </c>
      <c r="F37" s="69">
        <f t="shared" si="3"/>
        <v>1.1100000000000001</v>
      </c>
    </row>
    <row r="38" spans="1:6" x14ac:dyDescent="0.25">
      <c r="A38" s="56"/>
      <c r="B38" s="29" t="s">
        <v>81</v>
      </c>
      <c r="C38" s="73" t="s">
        <v>211</v>
      </c>
      <c r="D38" s="74" t="s">
        <v>0</v>
      </c>
      <c r="E38" s="68">
        <v>1.43</v>
      </c>
      <c r="F38" s="69">
        <f t="shared" si="3"/>
        <v>1.43</v>
      </c>
    </row>
    <row r="39" spans="1:6" x14ac:dyDescent="0.25">
      <c r="A39" s="56"/>
      <c r="B39" s="29" t="s">
        <v>80</v>
      </c>
      <c r="C39" s="73" t="s">
        <v>212</v>
      </c>
      <c r="D39" s="74" t="s">
        <v>0</v>
      </c>
      <c r="E39" s="68">
        <v>1.93</v>
      </c>
      <c r="F39" s="69">
        <f t="shared" si="3"/>
        <v>1.93</v>
      </c>
    </row>
    <row r="40" spans="1:6" x14ac:dyDescent="0.25">
      <c r="A40" s="56"/>
      <c r="B40" s="29" t="s">
        <v>79</v>
      </c>
      <c r="C40" s="73" t="s">
        <v>213</v>
      </c>
      <c r="D40" s="72" t="s">
        <v>0</v>
      </c>
      <c r="E40" s="68">
        <v>2.86</v>
      </c>
      <c r="F40" s="69">
        <f t="shared" si="3"/>
        <v>2.86</v>
      </c>
    </row>
    <row r="41" spans="1:6" x14ac:dyDescent="0.25">
      <c r="A41" s="56"/>
      <c r="B41" s="29" t="s">
        <v>78</v>
      </c>
      <c r="C41" s="73" t="s">
        <v>214</v>
      </c>
      <c r="D41" s="75" t="s">
        <v>0</v>
      </c>
      <c r="E41" s="68">
        <v>4.96</v>
      </c>
      <c r="F41" s="69">
        <f t="shared" si="3"/>
        <v>4.96</v>
      </c>
    </row>
    <row r="42" spans="1:6" x14ac:dyDescent="0.25">
      <c r="A42" s="57"/>
      <c r="B42" s="29" t="s">
        <v>77</v>
      </c>
      <c r="C42" s="73" t="s">
        <v>215</v>
      </c>
      <c r="D42" s="72" t="s">
        <v>0</v>
      </c>
      <c r="E42" s="68">
        <v>5.94</v>
      </c>
      <c r="F42" s="69">
        <f t="shared" si="3"/>
        <v>5.94</v>
      </c>
    </row>
    <row r="43" spans="1:6" x14ac:dyDescent="0.25">
      <c r="A43" s="50"/>
      <c r="B43" s="29" t="s">
        <v>76</v>
      </c>
      <c r="C43" s="73" t="s">
        <v>266</v>
      </c>
      <c r="D43" s="72" t="s">
        <v>1</v>
      </c>
      <c r="E43" s="68">
        <v>1.01</v>
      </c>
      <c r="F43" s="69">
        <f t="shared" si="3"/>
        <v>1.01</v>
      </c>
    </row>
    <row r="44" spans="1:6" x14ac:dyDescent="0.25">
      <c r="A44" s="50"/>
      <c r="B44" s="29" t="s">
        <v>75</v>
      </c>
      <c r="C44" s="73" t="s">
        <v>267</v>
      </c>
      <c r="D44" s="72" t="s">
        <v>1</v>
      </c>
      <c r="E44" s="68">
        <v>1.17</v>
      </c>
      <c r="F44" s="69">
        <f t="shared" si="3"/>
        <v>1.17</v>
      </c>
    </row>
    <row r="45" spans="1:6" x14ac:dyDescent="0.25">
      <c r="A45" s="50"/>
      <c r="B45" s="29" t="s">
        <v>74</v>
      </c>
      <c r="C45" s="73" t="s">
        <v>268</v>
      </c>
      <c r="D45" s="72" t="s">
        <v>1</v>
      </c>
      <c r="E45" s="68">
        <v>1.51</v>
      </c>
      <c r="F45" s="69">
        <f t="shared" si="3"/>
        <v>1.51</v>
      </c>
    </row>
    <row r="46" spans="1:6" x14ac:dyDescent="0.25">
      <c r="A46" s="50"/>
      <c r="B46" s="29" t="s">
        <v>73</v>
      </c>
      <c r="C46" s="73" t="s">
        <v>269</v>
      </c>
      <c r="D46" s="72" t="s">
        <v>1</v>
      </c>
      <c r="E46" s="68">
        <v>1.9</v>
      </c>
      <c r="F46" s="69">
        <f t="shared" si="3"/>
        <v>1.9</v>
      </c>
    </row>
    <row r="47" spans="1:6" ht="13.8" thickBot="1" x14ac:dyDescent="0.3">
      <c r="A47" s="54"/>
      <c r="B47" s="29" t="s">
        <v>72</v>
      </c>
      <c r="C47" s="73" t="s">
        <v>270</v>
      </c>
      <c r="D47" s="72" t="s">
        <v>1</v>
      </c>
      <c r="E47" s="68">
        <v>3</v>
      </c>
      <c r="F47" s="69">
        <f t="shared" si="3"/>
        <v>3</v>
      </c>
    </row>
    <row r="48" spans="1:6" ht="16.5" customHeight="1" thickBot="1" x14ac:dyDescent="0.3">
      <c r="A48" s="103" t="s">
        <v>216</v>
      </c>
      <c r="B48" s="104"/>
      <c r="C48" s="104"/>
      <c r="D48" s="104"/>
      <c r="E48" s="104"/>
      <c r="F48" s="105"/>
    </row>
    <row r="49" spans="1:6" x14ac:dyDescent="0.25">
      <c r="A49" s="59"/>
      <c r="B49" s="29" t="s">
        <v>111</v>
      </c>
      <c r="C49" s="73" t="s">
        <v>341</v>
      </c>
      <c r="D49" s="74" t="s">
        <v>0</v>
      </c>
      <c r="E49" s="68">
        <v>0.53</v>
      </c>
      <c r="F49" s="69">
        <f t="shared" ref="F49:F79" si="4">E49*(1-$F$2/100)</f>
        <v>0.53</v>
      </c>
    </row>
    <row r="50" spans="1:6" x14ac:dyDescent="0.25">
      <c r="A50" s="50"/>
      <c r="B50" s="29" t="s">
        <v>110</v>
      </c>
      <c r="C50" s="73" t="s">
        <v>217</v>
      </c>
      <c r="D50" s="74" t="s">
        <v>0</v>
      </c>
      <c r="E50" s="68">
        <v>0.7</v>
      </c>
      <c r="F50" s="69">
        <f t="shared" si="4"/>
        <v>0.7</v>
      </c>
    </row>
    <row r="51" spans="1:6" x14ac:dyDescent="0.25">
      <c r="A51" s="50"/>
      <c r="B51" s="29" t="s">
        <v>109</v>
      </c>
      <c r="C51" s="73" t="s">
        <v>218</v>
      </c>
      <c r="D51" s="74" t="s">
        <v>0</v>
      </c>
      <c r="E51" s="68">
        <v>0.93</v>
      </c>
      <c r="F51" s="69">
        <f t="shared" si="4"/>
        <v>0.93</v>
      </c>
    </row>
    <row r="52" spans="1:6" x14ac:dyDescent="0.25">
      <c r="A52" s="50"/>
      <c r="B52" s="29" t="s">
        <v>108</v>
      </c>
      <c r="C52" s="73" t="s">
        <v>219</v>
      </c>
      <c r="D52" s="74" t="s">
        <v>0</v>
      </c>
      <c r="E52" s="68">
        <v>1.28</v>
      </c>
      <c r="F52" s="69">
        <f t="shared" si="4"/>
        <v>1.28</v>
      </c>
    </row>
    <row r="53" spans="1:6" x14ac:dyDescent="0.25">
      <c r="A53" s="60"/>
      <c r="B53" s="29" t="s">
        <v>107</v>
      </c>
      <c r="C53" s="76" t="s">
        <v>220</v>
      </c>
      <c r="D53" s="74" t="s">
        <v>1</v>
      </c>
      <c r="E53" s="68">
        <v>0.17</v>
      </c>
      <c r="F53" s="69">
        <f t="shared" si="4"/>
        <v>0.17</v>
      </c>
    </row>
    <row r="54" spans="1:6" x14ac:dyDescent="0.25">
      <c r="A54" s="50"/>
      <c r="B54" s="29" t="s">
        <v>106</v>
      </c>
      <c r="C54" s="76" t="s">
        <v>221</v>
      </c>
      <c r="D54" s="74" t="s">
        <v>1</v>
      </c>
      <c r="E54" s="68">
        <v>0.23</v>
      </c>
      <c r="F54" s="69">
        <f t="shared" si="4"/>
        <v>0.23</v>
      </c>
    </row>
    <row r="55" spans="1:6" x14ac:dyDescent="0.25">
      <c r="A55" s="50"/>
      <c r="B55" s="29" t="s">
        <v>105</v>
      </c>
      <c r="C55" s="76" t="s">
        <v>222</v>
      </c>
      <c r="D55" s="74" t="s">
        <v>1</v>
      </c>
      <c r="E55" s="68">
        <v>0.28000000000000003</v>
      </c>
      <c r="F55" s="69">
        <f t="shared" si="4"/>
        <v>0.28000000000000003</v>
      </c>
    </row>
    <row r="56" spans="1:6" x14ac:dyDescent="0.25">
      <c r="A56" s="50"/>
      <c r="B56" s="29" t="s">
        <v>104</v>
      </c>
      <c r="C56" s="76" t="s">
        <v>223</v>
      </c>
      <c r="D56" s="74" t="s">
        <v>1</v>
      </c>
      <c r="E56" s="68">
        <v>0.55000000000000004</v>
      </c>
      <c r="F56" s="69">
        <f t="shared" si="4"/>
        <v>0.55000000000000004</v>
      </c>
    </row>
    <row r="57" spans="1:6" x14ac:dyDescent="0.25">
      <c r="A57" s="60"/>
      <c r="B57" s="29" t="s">
        <v>103</v>
      </c>
      <c r="C57" s="76" t="s">
        <v>102</v>
      </c>
      <c r="D57" s="74" t="s">
        <v>1</v>
      </c>
      <c r="E57" s="68">
        <v>0.38</v>
      </c>
      <c r="F57" s="69">
        <f t="shared" si="4"/>
        <v>0.38</v>
      </c>
    </row>
    <row r="58" spans="1:6" x14ac:dyDescent="0.25">
      <c r="A58" s="50"/>
      <c r="B58" s="29" t="s">
        <v>101</v>
      </c>
      <c r="C58" s="76" t="s">
        <v>100</v>
      </c>
      <c r="D58" s="74" t="s">
        <v>1</v>
      </c>
      <c r="E58" s="68">
        <v>0.53</v>
      </c>
      <c r="F58" s="69">
        <f t="shared" si="4"/>
        <v>0.53</v>
      </c>
    </row>
    <row r="59" spans="1:6" x14ac:dyDescent="0.25">
      <c r="A59" s="50"/>
      <c r="B59" s="29" t="s">
        <v>99</v>
      </c>
      <c r="C59" s="76" t="s">
        <v>98</v>
      </c>
      <c r="D59" s="74" t="s">
        <v>1</v>
      </c>
      <c r="E59" s="68">
        <v>0.7</v>
      </c>
      <c r="F59" s="69">
        <f t="shared" si="4"/>
        <v>0.7</v>
      </c>
    </row>
    <row r="60" spans="1:6" x14ac:dyDescent="0.25">
      <c r="A60" s="50"/>
      <c r="B60" s="29" t="s">
        <v>97</v>
      </c>
      <c r="C60" s="76" t="s">
        <v>96</v>
      </c>
      <c r="D60" s="74" t="s">
        <v>1</v>
      </c>
      <c r="E60" s="77">
        <v>1.83</v>
      </c>
      <c r="F60" s="69">
        <f t="shared" si="4"/>
        <v>1.83</v>
      </c>
    </row>
    <row r="61" spans="1:6" x14ac:dyDescent="0.25">
      <c r="A61" s="60"/>
      <c r="B61" s="29" t="s">
        <v>95</v>
      </c>
      <c r="C61" s="73" t="s">
        <v>271</v>
      </c>
      <c r="D61" s="74" t="s">
        <v>1</v>
      </c>
      <c r="E61" s="68">
        <v>0.44</v>
      </c>
      <c r="F61" s="69">
        <f t="shared" si="4"/>
        <v>0.44</v>
      </c>
    </row>
    <row r="62" spans="1:6" x14ac:dyDescent="0.25">
      <c r="A62" s="50"/>
      <c r="B62" s="29" t="s">
        <v>94</v>
      </c>
      <c r="C62" s="73" t="s">
        <v>272</v>
      </c>
      <c r="D62" s="74" t="s">
        <v>1</v>
      </c>
      <c r="E62" s="68">
        <v>0.55000000000000004</v>
      </c>
      <c r="F62" s="69">
        <f t="shared" si="4"/>
        <v>0.55000000000000004</v>
      </c>
    </row>
    <row r="63" spans="1:6" x14ac:dyDescent="0.25">
      <c r="A63" s="50"/>
      <c r="B63" s="29" t="s">
        <v>93</v>
      </c>
      <c r="C63" s="73" t="s">
        <v>273</v>
      </c>
      <c r="D63" s="74" t="s">
        <v>1</v>
      </c>
      <c r="E63" s="68">
        <v>0.7</v>
      </c>
      <c r="F63" s="69">
        <f t="shared" si="4"/>
        <v>0.7</v>
      </c>
    </row>
    <row r="64" spans="1:6" x14ac:dyDescent="0.25">
      <c r="A64" s="50"/>
      <c r="B64" s="29" t="s">
        <v>92</v>
      </c>
      <c r="C64" s="73" t="s">
        <v>274</v>
      </c>
      <c r="D64" s="74" t="s">
        <v>1</v>
      </c>
      <c r="E64" s="68">
        <v>0.92</v>
      </c>
      <c r="F64" s="69">
        <f t="shared" si="4"/>
        <v>0.92</v>
      </c>
    </row>
    <row r="65" spans="1:6" x14ac:dyDescent="0.25">
      <c r="A65" s="125"/>
      <c r="B65" s="29" t="s">
        <v>91</v>
      </c>
      <c r="C65" s="73" t="s">
        <v>275</v>
      </c>
      <c r="D65" s="74" t="s">
        <v>1</v>
      </c>
      <c r="E65" s="68">
        <v>0.47</v>
      </c>
      <c r="F65" s="69">
        <f t="shared" si="4"/>
        <v>0.47</v>
      </c>
    </row>
    <row r="66" spans="1:6" x14ac:dyDescent="0.25">
      <c r="A66" s="126"/>
      <c r="B66" s="29" t="s">
        <v>90</v>
      </c>
      <c r="C66" s="73" t="s">
        <v>276</v>
      </c>
      <c r="D66" s="74" t="s">
        <v>1</v>
      </c>
      <c r="E66" s="68">
        <v>0.67</v>
      </c>
      <c r="F66" s="69">
        <f t="shared" si="4"/>
        <v>0.67</v>
      </c>
    </row>
    <row r="67" spans="1:6" x14ac:dyDescent="0.25">
      <c r="A67" s="126"/>
      <c r="B67" s="29" t="s">
        <v>89</v>
      </c>
      <c r="C67" s="73" t="s">
        <v>277</v>
      </c>
      <c r="D67" s="74" t="s">
        <v>1</v>
      </c>
      <c r="E67" s="68">
        <v>0.75</v>
      </c>
      <c r="F67" s="69">
        <f t="shared" si="4"/>
        <v>0.75</v>
      </c>
    </row>
    <row r="68" spans="1:6" x14ac:dyDescent="0.25">
      <c r="A68" s="127"/>
      <c r="B68" s="29" t="s">
        <v>88</v>
      </c>
      <c r="C68" s="73" t="s">
        <v>278</v>
      </c>
      <c r="D68" s="74" t="s">
        <v>1</v>
      </c>
      <c r="E68" s="68">
        <v>0.9</v>
      </c>
      <c r="F68" s="69">
        <f t="shared" si="4"/>
        <v>0.9</v>
      </c>
    </row>
    <row r="69" spans="1:6" x14ac:dyDescent="0.25">
      <c r="A69" s="98"/>
      <c r="B69" s="29" t="s">
        <v>373</v>
      </c>
      <c r="C69" s="73" t="s">
        <v>369</v>
      </c>
      <c r="D69" s="74" t="s">
        <v>1</v>
      </c>
      <c r="E69" s="68">
        <v>0.14000000000000001</v>
      </c>
      <c r="F69" s="69">
        <f t="shared" si="4"/>
        <v>0.14000000000000001</v>
      </c>
    </row>
    <row r="70" spans="1:6" x14ac:dyDescent="0.25">
      <c r="A70" s="99"/>
      <c r="B70" s="29" t="s">
        <v>374</v>
      </c>
      <c r="C70" s="73" t="s">
        <v>370</v>
      </c>
      <c r="D70" s="74" t="s">
        <v>1</v>
      </c>
      <c r="E70" s="68">
        <v>0.17</v>
      </c>
      <c r="F70" s="69">
        <f t="shared" si="4"/>
        <v>0.17</v>
      </c>
    </row>
    <row r="71" spans="1:6" x14ac:dyDescent="0.25">
      <c r="A71" s="99"/>
      <c r="B71" s="29" t="s">
        <v>375</v>
      </c>
      <c r="C71" s="73" t="s">
        <v>371</v>
      </c>
      <c r="D71" s="74" t="s">
        <v>1</v>
      </c>
      <c r="E71" s="68">
        <v>0.2</v>
      </c>
      <c r="F71" s="69">
        <f t="shared" si="4"/>
        <v>0.2</v>
      </c>
    </row>
    <row r="72" spans="1:6" x14ac:dyDescent="0.25">
      <c r="A72" s="100"/>
      <c r="B72" s="29" t="s">
        <v>376</v>
      </c>
      <c r="C72" s="73" t="s">
        <v>372</v>
      </c>
      <c r="D72" s="74" t="s">
        <v>1</v>
      </c>
      <c r="E72" s="68">
        <v>0.28000000000000003</v>
      </c>
      <c r="F72" s="69">
        <f t="shared" si="4"/>
        <v>0.28000000000000003</v>
      </c>
    </row>
    <row r="73" spans="1:6" x14ac:dyDescent="0.25">
      <c r="A73" s="98"/>
      <c r="B73" s="29" t="s">
        <v>87</v>
      </c>
      <c r="C73" s="73" t="s">
        <v>365</v>
      </c>
      <c r="D73" s="74" t="s">
        <v>1</v>
      </c>
      <c r="E73" s="68">
        <v>0.14000000000000001</v>
      </c>
      <c r="F73" s="69">
        <f t="shared" si="4"/>
        <v>0.14000000000000001</v>
      </c>
    </row>
    <row r="74" spans="1:6" x14ac:dyDescent="0.25">
      <c r="A74" s="129"/>
      <c r="B74" s="29" t="s">
        <v>86</v>
      </c>
      <c r="C74" s="73" t="s">
        <v>366</v>
      </c>
      <c r="D74" s="74" t="s">
        <v>1</v>
      </c>
      <c r="E74" s="68">
        <v>0.17</v>
      </c>
      <c r="F74" s="69">
        <f t="shared" si="4"/>
        <v>0.17</v>
      </c>
    </row>
    <row r="75" spans="1:6" x14ac:dyDescent="0.25">
      <c r="A75" s="129"/>
      <c r="B75" s="29" t="s">
        <v>85</v>
      </c>
      <c r="C75" s="73" t="s">
        <v>367</v>
      </c>
      <c r="D75" s="74" t="s">
        <v>1</v>
      </c>
      <c r="E75" s="68">
        <v>0.2</v>
      </c>
      <c r="F75" s="69">
        <f t="shared" si="4"/>
        <v>0.2</v>
      </c>
    </row>
    <row r="76" spans="1:6" x14ac:dyDescent="0.25">
      <c r="A76" s="130"/>
      <c r="B76" s="29" t="s">
        <v>84</v>
      </c>
      <c r="C76" s="73" t="s">
        <v>368</v>
      </c>
      <c r="D76" s="74" t="s">
        <v>1</v>
      </c>
      <c r="E76" s="68">
        <v>0.28000000000000003</v>
      </c>
      <c r="F76" s="69">
        <f t="shared" si="4"/>
        <v>0.28000000000000003</v>
      </c>
    </row>
    <row r="77" spans="1:6" x14ac:dyDescent="0.25">
      <c r="A77" s="50"/>
      <c r="B77" s="29" t="s">
        <v>32</v>
      </c>
      <c r="C77" s="73" t="s">
        <v>279</v>
      </c>
      <c r="D77" s="72" t="s">
        <v>1</v>
      </c>
      <c r="E77" s="68">
        <v>0.23</v>
      </c>
      <c r="F77" s="69">
        <f t="shared" si="4"/>
        <v>0.23</v>
      </c>
    </row>
    <row r="78" spans="1:6" x14ac:dyDescent="0.25">
      <c r="A78" s="50"/>
      <c r="B78" s="29" t="s">
        <v>31</v>
      </c>
      <c r="C78" s="73" t="s">
        <v>280</v>
      </c>
      <c r="D78" s="72" t="s">
        <v>1</v>
      </c>
      <c r="E78" s="68">
        <v>0.25</v>
      </c>
      <c r="F78" s="69">
        <f t="shared" si="4"/>
        <v>0.25</v>
      </c>
    </row>
    <row r="79" spans="1:6" ht="13.8" thickBot="1" x14ac:dyDescent="0.3">
      <c r="A79" s="54"/>
      <c r="B79" s="29" t="s">
        <v>30</v>
      </c>
      <c r="C79" s="73" t="s">
        <v>281</v>
      </c>
      <c r="D79" s="72" t="s">
        <v>1</v>
      </c>
      <c r="E79" s="68">
        <v>0.38</v>
      </c>
      <c r="F79" s="69">
        <f t="shared" si="4"/>
        <v>0.38</v>
      </c>
    </row>
    <row r="80" spans="1:6" ht="17.25" customHeight="1" thickBot="1" x14ac:dyDescent="0.3">
      <c r="A80" s="103" t="s">
        <v>286</v>
      </c>
      <c r="B80" s="104"/>
      <c r="C80" s="104"/>
      <c r="D80" s="104"/>
      <c r="E80" s="104"/>
      <c r="F80" s="105"/>
    </row>
    <row r="81" spans="1:6" x14ac:dyDescent="0.25">
      <c r="A81" s="59"/>
      <c r="B81" s="29" t="s">
        <v>71</v>
      </c>
      <c r="C81" s="73" t="s">
        <v>285</v>
      </c>
      <c r="D81" s="72" t="s">
        <v>1</v>
      </c>
      <c r="E81" s="68">
        <v>1.07</v>
      </c>
      <c r="F81" s="69">
        <f t="shared" ref="F81:F105" si="5">E81*(1-$F$2/100)</f>
        <v>1.07</v>
      </c>
    </row>
    <row r="82" spans="1:6" x14ac:dyDescent="0.25">
      <c r="A82" s="50"/>
      <c r="B82" s="29" t="s">
        <v>70</v>
      </c>
      <c r="C82" s="73" t="s">
        <v>284</v>
      </c>
      <c r="D82" s="72" t="s">
        <v>1</v>
      </c>
      <c r="E82" s="68">
        <v>1.07</v>
      </c>
      <c r="F82" s="69">
        <f t="shared" si="5"/>
        <v>1.07</v>
      </c>
    </row>
    <row r="83" spans="1:6" x14ac:dyDescent="0.25">
      <c r="A83" s="50"/>
      <c r="B83" s="29" t="s">
        <v>69</v>
      </c>
      <c r="C83" s="73" t="s">
        <v>283</v>
      </c>
      <c r="D83" s="72" t="s">
        <v>1</v>
      </c>
      <c r="E83" s="68">
        <v>1.4</v>
      </c>
      <c r="F83" s="69">
        <f t="shared" si="5"/>
        <v>1.4</v>
      </c>
    </row>
    <row r="84" spans="1:6" x14ac:dyDescent="0.25">
      <c r="A84" s="61"/>
      <c r="B84" s="29" t="s">
        <v>68</v>
      </c>
      <c r="C84" s="73" t="s">
        <v>282</v>
      </c>
      <c r="D84" s="72" t="s">
        <v>1</v>
      </c>
      <c r="E84" s="68">
        <v>1.4</v>
      </c>
      <c r="F84" s="69">
        <f t="shared" si="5"/>
        <v>1.4</v>
      </c>
    </row>
    <row r="85" spans="1:6" ht="39" customHeight="1" x14ac:dyDescent="0.25">
      <c r="A85" s="61"/>
      <c r="B85" s="29" t="s">
        <v>67</v>
      </c>
      <c r="C85" s="78" t="s">
        <v>287</v>
      </c>
      <c r="D85" s="72" t="s">
        <v>1</v>
      </c>
      <c r="E85" s="68">
        <v>1.54</v>
      </c>
      <c r="F85" s="69">
        <f t="shared" si="5"/>
        <v>1.54</v>
      </c>
    </row>
    <row r="86" spans="1:6" ht="24" customHeight="1" x14ac:dyDescent="0.25">
      <c r="A86" s="125"/>
      <c r="B86" s="53" t="s">
        <v>66</v>
      </c>
      <c r="C86" s="62" t="s">
        <v>288</v>
      </c>
      <c r="D86" s="58" t="s">
        <v>1</v>
      </c>
      <c r="E86" s="51">
        <v>1.68</v>
      </c>
      <c r="F86" s="52">
        <f t="shared" si="5"/>
        <v>1.68</v>
      </c>
    </row>
    <row r="87" spans="1:6" ht="20.25" customHeight="1" x14ac:dyDescent="0.25">
      <c r="A87" s="127"/>
      <c r="B87" s="29" t="s">
        <v>65</v>
      </c>
      <c r="C87" s="78" t="s">
        <v>289</v>
      </c>
      <c r="D87" s="72" t="s">
        <v>1</v>
      </c>
      <c r="E87" s="68">
        <v>1.68</v>
      </c>
      <c r="F87" s="69">
        <f t="shared" si="5"/>
        <v>1.68</v>
      </c>
    </row>
    <row r="88" spans="1:6" ht="41.4" customHeight="1" x14ac:dyDescent="0.25">
      <c r="A88" s="61"/>
      <c r="B88" s="29" t="s">
        <v>363</v>
      </c>
      <c r="C88" s="78" t="s">
        <v>364</v>
      </c>
      <c r="D88" s="72" t="s">
        <v>1</v>
      </c>
      <c r="E88" s="68">
        <v>2.1800000000000002</v>
      </c>
      <c r="F88" s="69">
        <f t="shared" si="5"/>
        <v>2.1800000000000002</v>
      </c>
    </row>
    <row r="89" spans="1:6" ht="50.25" customHeight="1" x14ac:dyDescent="0.25">
      <c r="A89" s="61"/>
      <c r="B89" s="79" t="s">
        <v>123</v>
      </c>
      <c r="C89" s="78" t="s">
        <v>290</v>
      </c>
      <c r="D89" s="72" t="s">
        <v>1</v>
      </c>
      <c r="E89" s="68">
        <v>2.1800000000000002</v>
      </c>
      <c r="F89" s="69">
        <f t="shared" si="5"/>
        <v>2.1800000000000002</v>
      </c>
    </row>
    <row r="90" spans="1:6" ht="43.5" customHeight="1" x14ac:dyDescent="0.25">
      <c r="A90" s="63"/>
      <c r="B90" s="79" t="s">
        <v>124</v>
      </c>
      <c r="C90" s="78" t="s">
        <v>291</v>
      </c>
      <c r="D90" s="72" t="s">
        <v>1</v>
      </c>
      <c r="E90" s="68">
        <v>2.1800000000000002</v>
      </c>
      <c r="F90" s="69">
        <f t="shared" si="5"/>
        <v>2.1800000000000002</v>
      </c>
    </row>
    <row r="91" spans="1:6" ht="51" customHeight="1" x14ac:dyDescent="0.25">
      <c r="A91" s="63"/>
      <c r="B91" s="29" t="s">
        <v>64</v>
      </c>
      <c r="C91" s="78" t="s">
        <v>292</v>
      </c>
      <c r="D91" s="72" t="s">
        <v>1</v>
      </c>
      <c r="E91" s="68">
        <v>3.87</v>
      </c>
      <c r="F91" s="69">
        <f t="shared" si="5"/>
        <v>3.87</v>
      </c>
    </row>
    <row r="92" spans="1:6" ht="24" customHeight="1" x14ac:dyDescent="0.25">
      <c r="A92" s="131"/>
      <c r="B92" s="29" t="s">
        <v>63</v>
      </c>
      <c r="C92" s="78" t="s">
        <v>293</v>
      </c>
      <c r="D92" s="72" t="s">
        <v>1</v>
      </c>
      <c r="E92" s="68">
        <v>4.43</v>
      </c>
      <c r="F92" s="69">
        <f t="shared" si="5"/>
        <v>4.43</v>
      </c>
    </row>
    <row r="93" spans="1:6" s="6" customFormat="1" ht="21" customHeight="1" x14ac:dyDescent="0.25">
      <c r="A93" s="132"/>
      <c r="B93" s="80" t="s">
        <v>59</v>
      </c>
      <c r="C93" s="81" t="s">
        <v>294</v>
      </c>
      <c r="D93" s="82" t="s">
        <v>1</v>
      </c>
      <c r="E93" s="68">
        <v>9.09</v>
      </c>
      <c r="F93" s="69">
        <f t="shared" si="5"/>
        <v>9.09</v>
      </c>
    </row>
    <row r="94" spans="1:6" ht="49.5" customHeight="1" x14ac:dyDescent="0.25">
      <c r="A94" s="64"/>
      <c r="B94" s="29" t="s">
        <v>62</v>
      </c>
      <c r="C94" s="78" t="s">
        <v>295</v>
      </c>
      <c r="D94" s="72" t="s">
        <v>1</v>
      </c>
      <c r="E94" s="68">
        <v>1.68</v>
      </c>
      <c r="F94" s="69">
        <f t="shared" si="5"/>
        <v>1.68</v>
      </c>
    </row>
    <row r="95" spans="1:6" ht="41.25" customHeight="1" x14ac:dyDescent="0.25">
      <c r="A95" s="65"/>
      <c r="B95" s="79" t="s">
        <v>125</v>
      </c>
      <c r="C95" s="78" t="s">
        <v>296</v>
      </c>
      <c r="D95" s="72" t="s">
        <v>1</v>
      </c>
      <c r="E95" s="68">
        <v>2.1800000000000002</v>
      </c>
      <c r="F95" s="69">
        <f t="shared" si="5"/>
        <v>2.1800000000000002</v>
      </c>
    </row>
    <row r="96" spans="1:6" ht="27" customHeight="1" x14ac:dyDescent="0.25">
      <c r="A96" s="125"/>
      <c r="B96" s="29" t="s">
        <v>61</v>
      </c>
      <c r="C96" s="83" t="s">
        <v>297</v>
      </c>
      <c r="D96" s="72" t="s">
        <v>1</v>
      </c>
      <c r="E96" s="68">
        <v>3.87</v>
      </c>
      <c r="F96" s="69">
        <f t="shared" si="5"/>
        <v>3.87</v>
      </c>
    </row>
    <row r="97" spans="1:6" ht="27" customHeight="1" x14ac:dyDescent="0.25">
      <c r="A97" s="127"/>
      <c r="B97" s="29" t="s">
        <v>60</v>
      </c>
      <c r="C97" s="78" t="s">
        <v>298</v>
      </c>
      <c r="D97" s="72" t="s">
        <v>1</v>
      </c>
      <c r="E97" s="68">
        <v>4.43</v>
      </c>
      <c r="F97" s="69">
        <f t="shared" si="5"/>
        <v>4.43</v>
      </c>
    </row>
    <row r="98" spans="1:6" ht="16.5" customHeight="1" x14ac:dyDescent="0.25">
      <c r="A98" s="110"/>
      <c r="B98" s="84" t="s">
        <v>58</v>
      </c>
      <c r="C98" s="85" t="s">
        <v>299</v>
      </c>
      <c r="D98" s="74" t="s">
        <v>1</v>
      </c>
      <c r="E98" s="68">
        <v>8.86</v>
      </c>
      <c r="F98" s="69">
        <f t="shared" si="5"/>
        <v>8.86</v>
      </c>
    </row>
    <row r="99" spans="1:6" ht="16.5" customHeight="1" x14ac:dyDescent="0.25">
      <c r="A99" s="110"/>
      <c r="B99" s="84" t="s">
        <v>57</v>
      </c>
      <c r="C99" s="85" t="s">
        <v>300</v>
      </c>
      <c r="D99" s="74" t="s">
        <v>1</v>
      </c>
      <c r="E99" s="68">
        <v>12.27</v>
      </c>
      <c r="F99" s="69">
        <f t="shared" si="5"/>
        <v>12.27</v>
      </c>
    </row>
    <row r="100" spans="1:6" ht="16.5" customHeight="1" x14ac:dyDescent="0.25">
      <c r="A100" s="110"/>
      <c r="B100" s="84" t="s">
        <v>56</v>
      </c>
      <c r="C100" s="85" t="s">
        <v>301</v>
      </c>
      <c r="D100" s="74" t="s">
        <v>1</v>
      </c>
      <c r="E100" s="68">
        <v>23.6</v>
      </c>
      <c r="F100" s="69">
        <f t="shared" si="5"/>
        <v>23.6</v>
      </c>
    </row>
    <row r="101" spans="1:6" ht="16.5" customHeight="1" x14ac:dyDescent="0.25">
      <c r="A101" s="113"/>
      <c r="B101" s="84" t="s">
        <v>55</v>
      </c>
      <c r="C101" s="85" t="s">
        <v>302</v>
      </c>
      <c r="D101" s="74" t="s">
        <v>1</v>
      </c>
      <c r="E101" s="68">
        <v>36.770000000000003</v>
      </c>
      <c r="F101" s="69">
        <f t="shared" si="5"/>
        <v>36.770000000000003</v>
      </c>
    </row>
    <row r="102" spans="1:6" x14ac:dyDescent="0.25">
      <c r="A102" s="110"/>
      <c r="B102" s="29" t="s">
        <v>54</v>
      </c>
      <c r="C102" s="86" t="s">
        <v>303</v>
      </c>
      <c r="D102" s="74" t="s">
        <v>1</v>
      </c>
      <c r="E102" s="68">
        <v>8.6</v>
      </c>
      <c r="F102" s="69">
        <f t="shared" si="5"/>
        <v>8.6</v>
      </c>
    </row>
    <row r="103" spans="1:6" x14ac:dyDescent="0.25">
      <c r="A103" s="110"/>
      <c r="B103" s="29" t="s">
        <v>53</v>
      </c>
      <c r="C103" s="86" t="s">
        <v>304</v>
      </c>
      <c r="D103" s="74" t="s">
        <v>1</v>
      </c>
      <c r="E103" s="68">
        <v>14.16</v>
      </c>
      <c r="F103" s="69">
        <f t="shared" si="5"/>
        <v>14.16</v>
      </c>
    </row>
    <row r="104" spans="1:6" x14ac:dyDescent="0.25">
      <c r="A104" s="110"/>
      <c r="B104" s="29" t="s">
        <v>52</v>
      </c>
      <c r="C104" s="86" t="s">
        <v>305</v>
      </c>
      <c r="D104" s="74" t="s">
        <v>1</v>
      </c>
      <c r="E104" s="68">
        <v>22</v>
      </c>
      <c r="F104" s="69">
        <f t="shared" si="5"/>
        <v>22</v>
      </c>
    </row>
    <row r="105" spans="1:6" ht="13.8" thickBot="1" x14ac:dyDescent="0.3">
      <c r="A105" s="128"/>
      <c r="B105" s="29" t="s">
        <v>51</v>
      </c>
      <c r="C105" s="86" t="s">
        <v>306</v>
      </c>
      <c r="D105" s="74" t="s">
        <v>1</v>
      </c>
      <c r="E105" s="68">
        <v>32.53</v>
      </c>
      <c r="F105" s="69">
        <f t="shared" si="5"/>
        <v>32.53</v>
      </c>
    </row>
    <row r="106" spans="1:6" ht="17.25" customHeight="1" thickBot="1" x14ac:dyDescent="0.3">
      <c r="A106" s="103" t="s">
        <v>224</v>
      </c>
      <c r="B106" s="104"/>
      <c r="C106" s="104"/>
      <c r="D106" s="104"/>
      <c r="E106" s="104"/>
      <c r="F106" s="105"/>
    </row>
    <row r="107" spans="1:6" ht="15.75" customHeight="1" x14ac:dyDescent="0.25">
      <c r="A107" s="109"/>
      <c r="B107" s="84" t="s">
        <v>50</v>
      </c>
      <c r="C107" s="87" t="s">
        <v>307</v>
      </c>
      <c r="D107" s="21" t="s">
        <v>1</v>
      </c>
      <c r="E107" s="68">
        <v>31.33</v>
      </c>
      <c r="F107" s="69">
        <f t="shared" ref="F107:F122" si="6">E107*(1-$F$2/100)</f>
        <v>31.33</v>
      </c>
    </row>
    <row r="108" spans="1:6" ht="15.75" customHeight="1" x14ac:dyDescent="0.25">
      <c r="A108" s="110"/>
      <c r="B108" s="84" t="s">
        <v>49</v>
      </c>
      <c r="C108" s="87" t="s">
        <v>316</v>
      </c>
      <c r="D108" s="21" t="s">
        <v>1</v>
      </c>
      <c r="E108" s="68">
        <v>34.83</v>
      </c>
      <c r="F108" s="69">
        <f t="shared" si="6"/>
        <v>34.83</v>
      </c>
    </row>
    <row r="109" spans="1:6" ht="15.75" customHeight="1" x14ac:dyDescent="0.25">
      <c r="A109" s="110"/>
      <c r="B109" s="84" t="s">
        <v>48</v>
      </c>
      <c r="C109" s="87" t="s">
        <v>317</v>
      </c>
      <c r="D109" s="21" t="s">
        <v>1</v>
      </c>
      <c r="E109" s="68">
        <v>47.83</v>
      </c>
      <c r="F109" s="69">
        <f t="shared" si="6"/>
        <v>47.83</v>
      </c>
    </row>
    <row r="110" spans="1:6" ht="16.5" customHeight="1" x14ac:dyDescent="0.25">
      <c r="A110" s="110"/>
      <c r="B110" s="84" t="s">
        <v>47</v>
      </c>
      <c r="C110" s="87" t="s">
        <v>318</v>
      </c>
      <c r="D110" s="21" t="s">
        <v>1</v>
      </c>
      <c r="E110" s="68">
        <v>73.930000000000007</v>
      </c>
      <c r="F110" s="69">
        <f t="shared" si="6"/>
        <v>73.930000000000007</v>
      </c>
    </row>
    <row r="111" spans="1:6" ht="16.5" customHeight="1" x14ac:dyDescent="0.25">
      <c r="A111" s="110"/>
      <c r="B111" s="84" t="s">
        <v>46</v>
      </c>
      <c r="C111" s="87" t="s">
        <v>319</v>
      </c>
      <c r="D111" s="21" t="s">
        <v>1</v>
      </c>
      <c r="E111" s="68">
        <v>86.95</v>
      </c>
      <c r="F111" s="69">
        <f t="shared" si="6"/>
        <v>86.95</v>
      </c>
    </row>
    <row r="112" spans="1:6" ht="16.5" customHeight="1" x14ac:dyDescent="0.25">
      <c r="A112" s="110"/>
      <c r="B112" s="84" t="s">
        <v>45</v>
      </c>
      <c r="C112" s="87" t="s">
        <v>320</v>
      </c>
      <c r="D112" s="21" t="s">
        <v>1</v>
      </c>
      <c r="E112" s="68">
        <v>173.98</v>
      </c>
      <c r="F112" s="69">
        <f t="shared" si="6"/>
        <v>173.98</v>
      </c>
    </row>
    <row r="113" spans="1:6" ht="16.5" customHeight="1" x14ac:dyDescent="0.25">
      <c r="A113" s="110"/>
      <c r="B113" s="84" t="s">
        <v>44</v>
      </c>
      <c r="C113" s="87" t="s">
        <v>321</v>
      </c>
      <c r="D113" s="21" t="s">
        <v>1</v>
      </c>
      <c r="E113" s="68">
        <v>69.599999999999994</v>
      </c>
      <c r="F113" s="69">
        <f t="shared" si="6"/>
        <v>69.599999999999994</v>
      </c>
    </row>
    <row r="114" spans="1:6" ht="16.5" customHeight="1" x14ac:dyDescent="0.25">
      <c r="A114" s="110"/>
      <c r="B114" s="84" t="s">
        <v>43</v>
      </c>
      <c r="C114" s="87" t="s">
        <v>322</v>
      </c>
      <c r="D114" s="21" t="s">
        <v>1</v>
      </c>
      <c r="E114" s="68">
        <v>143.53</v>
      </c>
      <c r="F114" s="69">
        <f t="shared" si="6"/>
        <v>143.53</v>
      </c>
    </row>
    <row r="115" spans="1:6" ht="16.5" customHeight="1" x14ac:dyDescent="0.25">
      <c r="A115" s="113"/>
      <c r="B115" s="84" t="s">
        <v>42</v>
      </c>
      <c r="C115" s="87" t="s">
        <v>323</v>
      </c>
      <c r="D115" s="21" t="s">
        <v>1</v>
      </c>
      <c r="E115" s="68">
        <v>269.64999999999998</v>
      </c>
      <c r="F115" s="69">
        <f t="shared" si="6"/>
        <v>269.64999999999998</v>
      </c>
    </row>
    <row r="116" spans="1:6" ht="16.5" customHeight="1" x14ac:dyDescent="0.25">
      <c r="A116" s="114"/>
      <c r="B116" s="84" t="s">
        <v>40</v>
      </c>
      <c r="C116" s="87" t="s">
        <v>308</v>
      </c>
      <c r="D116" s="21" t="s">
        <v>1</v>
      </c>
      <c r="E116" s="68">
        <v>41.73</v>
      </c>
      <c r="F116" s="69">
        <f t="shared" si="6"/>
        <v>41.73</v>
      </c>
    </row>
    <row r="117" spans="1:6" x14ac:dyDescent="0.25">
      <c r="A117" s="115"/>
      <c r="B117" s="84" t="s">
        <v>39</v>
      </c>
      <c r="C117" s="87" t="s">
        <v>309</v>
      </c>
      <c r="D117" s="21" t="s">
        <v>1</v>
      </c>
      <c r="E117" s="68">
        <v>45.23</v>
      </c>
      <c r="F117" s="69">
        <f t="shared" si="6"/>
        <v>45.23</v>
      </c>
    </row>
    <row r="118" spans="1:6" ht="14.25" customHeight="1" x14ac:dyDescent="0.25">
      <c r="A118" s="115"/>
      <c r="B118" s="84" t="s">
        <v>38</v>
      </c>
      <c r="C118" s="87" t="s">
        <v>310</v>
      </c>
      <c r="D118" s="21" t="s">
        <v>1</v>
      </c>
      <c r="E118" s="68">
        <v>58.29</v>
      </c>
      <c r="F118" s="69">
        <f t="shared" si="6"/>
        <v>58.29</v>
      </c>
    </row>
    <row r="119" spans="1:6" ht="14.25" customHeight="1" x14ac:dyDescent="0.25">
      <c r="A119" s="115"/>
      <c r="B119" s="84" t="s">
        <v>37</v>
      </c>
      <c r="C119" s="87" t="s">
        <v>311</v>
      </c>
      <c r="D119" s="21" t="s">
        <v>1</v>
      </c>
      <c r="E119" s="68">
        <v>102.64</v>
      </c>
      <c r="F119" s="69">
        <f t="shared" si="6"/>
        <v>102.64</v>
      </c>
    </row>
    <row r="120" spans="1:6" ht="14.25" customHeight="1" x14ac:dyDescent="0.25">
      <c r="A120" s="115"/>
      <c r="B120" s="84" t="s">
        <v>36</v>
      </c>
      <c r="C120" s="87" t="s">
        <v>312</v>
      </c>
      <c r="D120" s="21" t="s">
        <v>1</v>
      </c>
      <c r="E120" s="68">
        <v>106.12</v>
      </c>
      <c r="F120" s="69">
        <f t="shared" si="6"/>
        <v>106.12</v>
      </c>
    </row>
    <row r="121" spans="1:6" ht="14.25" customHeight="1" x14ac:dyDescent="0.25">
      <c r="A121" s="115"/>
      <c r="B121" s="84" t="s">
        <v>35</v>
      </c>
      <c r="C121" s="87" t="s">
        <v>313</v>
      </c>
      <c r="D121" s="21" t="s">
        <v>1</v>
      </c>
      <c r="E121" s="68">
        <v>227.9</v>
      </c>
      <c r="F121" s="69">
        <f t="shared" si="6"/>
        <v>227.9</v>
      </c>
    </row>
    <row r="122" spans="1:6" ht="14.25" customHeight="1" x14ac:dyDescent="0.25">
      <c r="A122" s="115"/>
      <c r="B122" s="84" t="s">
        <v>34</v>
      </c>
      <c r="C122" s="87" t="s">
        <v>314</v>
      </c>
      <c r="D122" s="21" t="s">
        <v>1</v>
      </c>
      <c r="E122" s="68">
        <v>79.150000000000006</v>
      </c>
      <c r="F122" s="69">
        <f t="shared" si="6"/>
        <v>79.150000000000006</v>
      </c>
    </row>
    <row r="123" spans="1:6" ht="14.25" customHeight="1" thickBot="1" x14ac:dyDescent="0.3">
      <c r="A123" s="116"/>
      <c r="B123" s="84" t="s">
        <v>33</v>
      </c>
      <c r="C123" s="87" t="s">
        <v>315</v>
      </c>
      <c r="D123" s="21" t="s">
        <v>1</v>
      </c>
      <c r="E123" s="68">
        <v>195.73</v>
      </c>
      <c r="F123" s="69">
        <f>E123*(1-$F$2/100)</f>
        <v>195.73</v>
      </c>
    </row>
    <row r="124" spans="1:6" ht="16.5" customHeight="1" thickBot="1" x14ac:dyDescent="0.3">
      <c r="A124" s="103" t="s">
        <v>225</v>
      </c>
      <c r="B124" s="104"/>
      <c r="C124" s="104"/>
      <c r="D124" s="104"/>
      <c r="E124" s="104"/>
      <c r="F124" s="105"/>
    </row>
    <row r="125" spans="1:6" ht="47.25" customHeight="1" x14ac:dyDescent="0.25">
      <c r="A125" s="66"/>
      <c r="B125" s="29" t="s">
        <v>25</v>
      </c>
      <c r="C125" s="88" t="s">
        <v>226</v>
      </c>
      <c r="D125" s="21" t="s">
        <v>1</v>
      </c>
      <c r="E125" s="68">
        <v>4.37</v>
      </c>
      <c r="F125" s="69">
        <f t="shared" ref="F125:F128" si="7">E125*(1-$F$2/100)</f>
        <v>4.37</v>
      </c>
    </row>
    <row r="126" spans="1:6" ht="48.75" customHeight="1" x14ac:dyDescent="0.25">
      <c r="A126" s="63"/>
      <c r="B126" s="29" t="s">
        <v>24</v>
      </c>
      <c r="C126" s="88" t="s">
        <v>227</v>
      </c>
      <c r="D126" s="21" t="s">
        <v>1</v>
      </c>
      <c r="E126" s="68">
        <v>4.96</v>
      </c>
      <c r="F126" s="69">
        <f t="shared" si="7"/>
        <v>4.96</v>
      </c>
    </row>
    <row r="127" spans="1:6" ht="53.25" customHeight="1" x14ac:dyDescent="0.25">
      <c r="A127" s="63"/>
      <c r="B127" s="29" t="s">
        <v>23</v>
      </c>
      <c r="C127" s="88" t="s">
        <v>228</v>
      </c>
      <c r="D127" s="21" t="s">
        <v>1</v>
      </c>
      <c r="E127" s="68">
        <v>8.74</v>
      </c>
      <c r="F127" s="69">
        <f t="shared" si="7"/>
        <v>8.74</v>
      </c>
    </row>
    <row r="128" spans="1:6" ht="51.75" customHeight="1" thickBot="1" x14ac:dyDescent="0.3">
      <c r="A128" s="18"/>
      <c r="B128" s="84" t="s">
        <v>41</v>
      </c>
      <c r="C128" s="87" t="s">
        <v>121</v>
      </c>
      <c r="D128" s="21" t="s">
        <v>1</v>
      </c>
      <c r="E128" s="68">
        <v>0.25</v>
      </c>
      <c r="F128" s="69">
        <f t="shared" si="7"/>
        <v>0.25</v>
      </c>
    </row>
    <row r="129" spans="1:6" ht="24.75" customHeight="1" thickBot="1" x14ac:dyDescent="0.3">
      <c r="A129" s="117" t="s">
        <v>229</v>
      </c>
      <c r="B129" s="118"/>
      <c r="C129" s="118"/>
      <c r="D129" s="118"/>
      <c r="E129" s="118"/>
      <c r="F129" s="119"/>
    </row>
    <row r="130" spans="1:6" ht="15" customHeight="1" x14ac:dyDescent="0.25">
      <c r="A130" s="109"/>
      <c r="B130" s="30" t="s">
        <v>120</v>
      </c>
      <c r="C130" s="89" t="s">
        <v>230</v>
      </c>
      <c r="D130" s="74" t="s">
        <v>112</v>
      </c>
      <c r="E130" s="68">
        <v>2.1</v>
      </c>
      <c r="F130" s="69">
        <f t="shared" ref="F130:F146" si="8">E130*(1-$F$2/100)</f>
        <v>2.1</v>
      </c>
    </row>
    <row r="131" spans="1:6" ht="15" customHeight="1" x14ac:dyDescent="0.25">
      <c r="A131" s="110"/>
      <c r="B131" s="30" t="s">
        <v>119</v>
      </c>
      <c r="C131" s="90" t="s">
        <v>324</v>
      </c>
      <c r="D131" s="74" t="s">
        <v>112</v>
      </c>
      <c r="E131" s="68">
        <v>2.38</v>
      </c>
      <c r="F131" s="69">
        <f t="shared" si="8"/>
        <v>2.38</v>
      </c>
    </row>
    <row r="132" spans="1:6" ht="15" customHeight="1" x14ac:dyDescent="0.25">
      <c r="A132" s="110"/>
      <c r="B132" s="30" t="s">
        <v>118</v>
      </c>
      <c r="C132" s="90" t="s">
        <v>231</v>
      </c>
      <c r="D132" s="74" t="s">
        <v>112</v>
      </c>
      <c r="E132" s="68">
        <v>3.14</v>
      </c>
      <c r="F132" s="69">
        <f t="shared" si="8"/>
        <v>3.14</v>
      </c>
    </row>
    <row r="133" spans="1:6" ht="15" customHeight="1" x14ac:dyDescent="0.25">
      <c r="A133" s="110"/>
      <c r="B133" s="30" t="s">
        <v>117</v>
      </c>
      <c r="C133" s="90" t="s">
        <v>232</v>
      </c>
      <c r="D133" s="74" t="s">
        <v>112</v>
      </c>
      <c r="E133" s="68">
        <v>4.99</v>
      </c>
      <c r="F133" s="69">
        <f t="shared" si="8"/>
        <v>4.99</v>
      </c>
    </row>
    <row r="134" spans="1:6" ht="15" customHeight="1" x14ac:dyDescent="0.25">
      <c r="A134" s="110"/>
      <c r="B134" s="30" t="s">
        <v>116</v>
      </c>
      <c r="C134" s="90" t="s">
        <v>233</v>
      </c>
      <c r="D134" s="74" t="s">
        <v>112</v>
      </c>
      <c r="E134" s="68">
        <v>7.57</v>
      </c>
      <c r="F134" s="69">
        <f t="shared" si="8"/>
        <v>7.57</v>
      </c>
    </row>
    <row r="135" spans="1:6" ht="15" customHeight="1" x14ac:dyDescent="0.25">
      <c r="A135" s="110"/>
      <c r="B135" s="30" t="s">
        <v>115</v>
      </c>
      <c r="C135" s="90" t="s">
        <v>234</v>
      </c>
      <c r="D135" s="74" t="s">
        <v>112</v>
      </c>
      <c r="E135" s="68">
        <v>10.199999999999999</v>
      </c>
      <c r="F135" s="69">
        <f t="shared" si="8"/>
        <v>10.199999999999999</v>
      </c>
    </row>
    <row r="136" spans="1:6" ht="15" customHeight="1" x14ac:dyDescent="0.25">
      <c r="A136" s="110"/>
      <c r="B136" s="30" t="s">
        <v>114</v>
      </c>
      <c r="C136" s="90" t="s">
        <v>235</v>
      </c>
      <c r="D136" s="74" t="s">
        <v>112</v>
      </c>
      <c r="E136" s="68">
        <v>21.13</v>
      </c>
      <c r="F136" s="69">
        <f t="shared" si="8"/>
        <v>21.13</v>
      </c>
    </row>
    <row r="137" spans="1:6" ht="18" customHeight="1" x14ac:dyDescent="0.25">
      <c r="A137" s="111"/>
      <c r="B137" s="30" t="s">
        <v>113</v>
      </c>
      <c r="C137" s="91" t="s">
        <v>236</v>
      </c>
      <c r="D137" s="74" t="s">
        <v>112</v>
      </c>
      <c r="E137" s="68">
        <v>2.1</v>
      </c>
      <c r="F137" s="69">
        <f t="shared" si="8"/>
        <v>2.1</v>
      </c>
    </row>
    <row r="138" spans="1:6" ht="18" customHeight="1" x14ac:dyDescent="0.25">
      <c r="A138" s="112"/>
      <c r="B138" s="30" t="s">
        <v>346</v>
      </c>
      <c r="C138" s="92" t="s">
        <v>347</v>
      </c>
      <c r="D138" s="74" t="s">
        <v>112</v>
      </c>
      <c r="E138" s="68">
        <v>3.64</v>
      </c>
      <c r="F138" s="69">
        <f t="shared" si="8"/>
        <v>3.64</v>
      </c>
    </row>
    <row r="139" spans="1:6" ht="18" customHeight="1" x14ac:dyDescent="0.25">
      <c r="A139" s="112"/>
      <c r="B139" s="30" t="s">
        <v>348</v>
      </c>
      <c r="C139" s="92" t="s">
        <v>349</v>
      </c>
      <c r="D139" s="74" t="s">
        <v>112</v>
      </c>
      <c r="E139" s="68">
        <v>3.93</v>
      </c>
      <c r="F139" s="69">
        <f t="shared" si="8"/>
        <v>3.93</v>
      </c>
    </row>
    <row r="140" spans="1:6" ht="18" customHeight="1" x14ac:dyDescent="0.25">
      <c r="A140" s="112"/>
      <c r="B140" s="84" t="s">
        <v>344</v>
      </c>
      <c r="C140" s="85" t="s">
        <v>345</v>
      </c>
      <c r="D140" s="74" t="s">
        <v>112</v>
      </c>
      <c r="E140" s="68">
        <v>2.38</v>
      </c>
      <c r="F140" s="69">
        <f t="shared" si="8"/>
        <v>2.38</v>
      </c>
    </row>
    <row r="141" spans="1:6" ht="18" customHeight="1" x14ac:dyDescent="0.25">
      <c r="A141" s="112"/>
      <c r="B141" s="30" t="s">
        <v>350</v>
      </c>
      <c r="C141" s="92" t="s">
        <v>351</v>
      </c>
      <c r="D141" s="74" t="s">
        <v>112</v>
      </c>
      <c r="E141" s="68">
        <v>6.94</v>
      </c>
      <c r="F141" s="69">
        <f t="shared" si="8"/>
        <v>6.94</v>
      </c>
    </row>
    <row r="142" spans="1:6" ht="18" customHeight="1" x14ac:dyDescent="0.25">
      <c r="A142" s="112"/>
      <c r="B142" s="93" t="s">
        <v>342</v>
      </c>
      <c r="C142" s="94" t="s">
        <v>343</v>
      </c>
      <c r="D142" s="74" t="s">
        <v>112</v>
      </c>
      <c r="E142" s="68">
        <v>5.21</v>
      </c>
      <c r="F142" s="69">
        <f t="shared" si="8"/>
        <v>5.21</v>
      </c>
    </row>
    <row r="143" spans="1:6" ht="18" customHeight="1" x14ac:dyDescent="0.25">
      <c r="A143" s="112"/>
      <c r="B143" s="93" t="s">
        <v>352</v>
      </c>
      <c r="C143" s="92" t="s">
        <v>353</v>
      </c>
      <c r="D143" s="74" t="s">
        <v>112</v>
      </c>
      <c r="E143" s="68">
        <v>6.09</v>
      </c>
      <c r="F143" s="69">
        <f t="shared" si="8"/>
        <v>6.09</v>
      </c>
    </row>
    <row r="144" spans="1:6" ht="18" customHeight="1" x14ac:dyDescent="0.25">
      <c r="A144" s="112"/>
      <c r="B144" s="30" t="s">
        <v>354</v>
      </c>
      <c r="C144" s="95" t="s">
        <v>355</v>
      </c>
      <c r="D144" s="74" t="s">
        <v>112</v>
      </c>
      <c r="E144" s="68">
        <v>9.7899999999999991</v>
      </c>
      <c r="F144" s="69">
        <f t="shared" si="8"/>
        <v>9.7899999999999991</v>
      </c>
    </row>
    <row r="145" spans="1:6" ht="18" customHeight="1" x14ac:dyDescent="0.25">
      <c r="A145" s="67"/>
      <c r="B145" s="30" t="s">
        <v>356</v>
      </c>
      <c r="C145" s="92" t="s">
        <v>362</v>
      </c>
      <c r="D145" s="74" t="s">
        <v>112</v>
      </c>
      <c r="E145" s="68">
        <v>17.399999999999999</v>
      </c>
      <c r="F145" s="69">
        <f t="shared" si="8"/>
        <v>17.399999999999999</v>
      </c>
    </row>
    <row r="146" spans="1:6" ht="18" customHeight="1" thickBot="1" x14ac:dyDescent="0.3">
      <c r="A146" s="67"/>
      <c r="B146" s="30" t="s">
        <v>357</v>
      </c>
      <c r="C146" s="92" t="s">
        <v>358</v>
      </c>
      <c r="D146" s="74" t="s">
        <v>112</v>
      </c>
      <c r="E146" s="68">
        <v>23.43</v>
      </c>
      <c r="F146" s="69">
        <f t="shared" si="8"/>
        <v>23.43</v>
      </c>
    </row>
    <row r="147" spans="1:6" ht="18" customHeight="1" thickBot="1" x14ac:dyDescent="0.3">
      <c r="A147" s="103" t="s">
        <v>237</v>
      </c>
      <c r="B147" s="104"/>
      <c r="C147" s="104"/>
      <c r="D147" s="104"/>
      <c r="E147" s="104"/>
      <c r="F147" s="105"/>
    </row>
    <row r="148" spans="1:6" ht="17.100000000000001" customHeight="1" x14ac:dyDescent="0.25">
      <c r="A148" s="106"/>
      <c r="B148" s="30" t="s">
        <v>131</v>
      </c>
      <c r="C148" s="85" t="s">
        <v>238</v>
      </c>
      <c r="D148" s="74" t="s">
        <v>0</v>
      </c>
      <c r="E148" s="68">
        <v>0.64</v>
      </c>
      <c r="F148" s="69">
        <f t="shared" ref="F148:F163" si="9">E148*(1-$F$2/100)</f>
        <v>0.64</v>
      </c>
    </row>
    <row r="149" spans="1:6" ht="17.100000000000001" customHeight="1" x14ac:dyDescent="0.25">
      <c r="A149" s="107"/>
      <c r="B149" s="30" t="s">
        <v>132</v>
      </c>
      <c r="C149" s="85" t="s">
        <v>239</v>
      </c>
      <c r="D149" s="74" t="s">
        <v>0</v>
      </c>
      <c r="E149" s="68">
        <v>0.67</v>
      </c>
      <c r="F149" s="69">
        <f t="shared" si="9"/>
        <v>0.67</v>
      </c>
    </row>
    <row r="150" spans="1:6" ht="17.100000000000001" customHeight="1" x14ac:dyDescent="0.25">
      <c r="A150" s="107"/>
      <c r="B150" s="30" t="s">
        <v>133</v>
      </c>
      <c r="C150" s="85" t="s">
        <v>240</v>
      </c>
      <c r="D150" s="74" t="s">
        <v>0</v>
      </c>
      <c r="E150" s="68">
        <v>0.7</v>
      </c>
      <c r="F150" s="69">
        <f t="shared" si="9"/>
        <v>0.7</v>
      </c>
    </row>
    <row r="151" spans="1:6" ht="17.100000000000001" customHeight="1" x14ac:dyDescent="0.25">
      <c r="A151" s="107"/>
      <c r="B151" s="30" t="s">
        <v>134</v>
      </c>
      <c r="C151" s="85" t="s">
        <v>241</v>
      </c>
      <c r="D151" s="74" t="s">
        <v>0</v>
      </c>
      <c r="E151" s="68">
        <v>0.93</v>
      </c>
      <c r="F151" s="69">
        <f t="shared" si="9"/>
        <v>0.93</v>
      </c>
    </row>
    <row r="152" spans="1:6" ht="17.100000000000001" customHeight="1" x14ac:dyDescent="0.25">
      <c r="A152" s="107"/>
      <c r="B152" s="30" t="s">
        <v>135</v>
      </c>
      <c r="C152" s="85" t="s">
        <v>242</v>
      </c>
      <c r="D152" s="74" t="s">
        <v>0</v>
      </c>
      <c r="E152" s="68">
        <v>0.95</v>
      </c>
      <c r="F152" s="69">
        <f t="shared" si="9"/>
        <v>0.95</v>
      </c>
    </row>
    <row r="153" spans="1:6" ht="17.100000000000001" customHeight="1" x14ac:dyDescent="0.25">
      <c r="A153" s="107"/>
      <c r="B153" s="30" t="s">
        <v>136</v>
      </c>
      <c r="C153" s="85" t="s">
        <v>243</v>
      </c>
      <c r="D153" s="74" t="s">
        <v>0</v>
      </c>
      <c r="E153" s="68">
        <v>1.23</v>
      </c>
      <c r="F153" s="69">
        <f t="shared" si="9"/>
        <v>1.23</v>
      </c>
    </row>
    <row r="154" spans="1:6" ht="17.100000000000001" customHeight="1" x14ac:dyDescent="0.25">
      <c r="A154" s="107"/>
      <c r="B154" s="30" t="s">
        <v>137</v>
      </c>
      <c r="C154" s="85" t="s">
        <v>244</v>
      </c>
      <c r="D154" s="74" t="s">
        <v>0</v>
      </c>
      <c r="E154" s="68">
        <v>1.68</v>
      </c>
      <c r="F154" s="69">
        <f t="shared" si="9"/>
        <v>1.68</v>
      </c>
    </row>
    <row r="155" spans="1:6" ht="17.100000000000001" customHeight="1" x14ac:dyDescent="0.25">
      <c r="A155" s="107"/>
      <c r="B155" s="30" t="s">
        <v>138</v>
      </c>
      <c r="C155" s="85" t="s">
        <v>245</v>
      </c>
      <c r="D155" s="74" t="s">
        <v>0</v>
      </c>
      <c r="E155" s="68">
        <v>1.87</v>
      </c>
      <c r="F155" s="69">
        <f t="shared" si="9"/>
        <v>1.87</v>
      </c>
    </row>
    <row r="156" spans="1:6" ht="17.100000000000001" customHeight="1" x14ac:dyDescent="0.25">
      <c r="A156" s="107"/>
      <c r="B156" s="30" t="s">
        <v>139</v>
      </c>
      <c r="C156" s="85" t="s">
        <v>246</v>
      </c>
      <c r="D156" s="74" t="s">
        <v>0</v>
      </c>
      <c r="E156" s="68">
        <v>2.38</v>
      </c>
      <c r="F156" s="69">
        <f t="shared" si="9"/>
        <v>2.38</v>
      </c>
    </row>
    <row r="157" spans="1:6" ht="17.100000000000001" customHeight="1" x14ac:dyDescent="0.25">
      <c r="A157" s="107"/>
      <c r="B157" s="30" t="s">
        <v>140</v>
      </c>
      <c r="C157" s="85" t="s">
        <v>247</v>
      </c>
      <c r="D157" s="74" t="s">
        <v>0</v>
      </c>
      <c r="E157" s="68">
        <v>3.14</v>
      </c>
      <c r="F157" s="69">
        <f t="shared" si="9"/>
        <v>3.14</v>
      </c>
    </row>
    <row r="158" spans="1:6" ht="17.100000000000001" customHeight="1" x14ac:dyDescent="0.25">
      <c r="A158" s="107"/>
      <c r="B158" s="84" t="s">
        <v>141</v>
      </c>
      <c r="C158" s="85" t="s">
        <v>248</v>
      </c>
      <c r="D158" s="74" t="s">
        <v>0</v>
      </c>
      <c r="E158" s="68">
        <v>4.46</v>
      </c>
      <c r="F158" s="69">
        <f t="shared" si="9"/>
        <v>4.46</v>
      </c>
    </row>
    <row r="159" spans="1:6" ht="17.100000000000001" customHeight="1" x14ac:dyDescent="0.25">
      <c r="A159" s="107"/>
      <c r="B159" s="84" t="s">
        <v>179</v>
      </c>
      <c r="C159" s="85" t="s">
        <v>249</v>
      </c>
      <c r="D159" s="74" t="s">
        <v>0</v>
      </c>
      <c r="E159" s="68">
        <v>5.3</v>
      </c>
      <c r="F159" s="69">
        <f t="shared" si="9"/>
        <v>5.3</v>
      </c>
    </row>
    <row r="160" spans="1:6" ht="17.100000000000001" customHeight="1" x14ac:dyDescent="0.25">
      <c r="A160" s="107"/>
      <c r="B160" s="84" t="s">
        <v>142</v>
      </c>
      <c r="C160" s="85" t="s">
        <v>250</v>
      </c>
      <c r="D160" s="74" t="s">
        <v>0</v>
      </c>
      <c r="E160" s="68">
        <v>5.54</v>
      </c>
      <c r="F160" s="69">
        <f t="shared" si="9"/>
        <v>5.54</v>
      </c>
    </row>
    <row r="161" spans="1:6" ht="17.100000000000001" customHeight="1" x14ac:dyDescent="0.25">
      <c r="A161" s="107"/>
      <c r="B161" s="84" t="s">
        <v>180</v>
      </c>
      <c r="C161" s="85" t="s">
        <v>251</v>
      </c>
      <c r="D161" s="74" t="s">
        <v>0</v>
      </c>
      <c r="E161" s="68">
        <v>6.73</v>
      </c>
      <c r="F161" s="69">
        <f t="shared" si="9"/>
        <v>6.73</v>
      </c>
    </row>
    <row r="162" spans="1:6" ht="17.100000000000001" customHeight="1" x14ac:dyDescent="0.25">
      <c r="A162" s="107"/>
      <c r="B162" s="84" t="s">
        <v>143</v>
      </c>
      <c r="C162" s="85" t="s">
        <v>252</v>
      </c>
      <c r="D162" s="74" t="s">
        <v>0</v>
      </c>
      <c r="E162" s="68">
        <v>6.79</v>
      </c>
      <c r="F162" s="69">
        <f t="shared" si="9"/>
        <v>6.79</v>
      </c>
    </row>
    <row r="163" spans="1:6" ht="17.100000000000001" customHeight="1" thickBot="1" x14ac:dyDescent="0.3">
      <c r="A163" s="108"/>
      <c r="B163" s="84" t="s">
        <v>144</v>
      </c>
      <c r="C163" s="85" t="s">
        <v>253</v>
      </c>
      <c r="D163" s="74" t="s">
        <v>0</v>
      </c>
      <c r="E163" s="68">
        <v>8.77</v>
      </c>
      <c r="F163" s="69">
        <f t="shared" si="9"/>
        <v>8.77</v>
      </c>
    </row>
    <row r="164" spans="1:6" ht="13.8" thickBot="1" x14ac:dyDescent="0.3">
      <c r="A164" s="103" t="s">
        <v>254</v>
      </c>
      <c r="B164" s="104"/>
      <c r="C164" s="104"/>
      <c r="D164" s="104"/>
      <c r="E164" s="104"/>
      <c r="F164" s="105"/>
    </row>
    <row r="165" spans="1:6" x14ac:dyDescent="0.25">
      <c r="A165" s="133"/>
      <c r="B165" s="84" t="s">
        <v>147</v>
      </c>
      <c r="C165" s="85" t="s">
        <v>325</v>
      </c>
      <c r="D165" s="96" t="s">
        <v>145</v>
      </c>
      <c r="E165" s="68">
        <v>0.57999999999999996</v>
      </c>
      <c r="F165" s="69">
        <f t="shared" ref="F165:F168" si="10">E165*(1-$F$2/100)</f>
        <v>0.57999999999999996</v>
      </c>
    </row>
    <row r="166" spans="1:6" x14ac:dyDescent="0.25">
      <c r="A166" s="134"/>
      <c r="B166" s="84" t="s">
        <v>148</v>
      </c>
      <c r="C166" s="85" t="s">
        <v>326</v>
      </c>
      <c r="D166" s="96" t="s">
        <v>145</v>
      </c>
      <c r="E166" s="68">
        <v>0.7</v>
      </c>
      <c r="F166" s="69">
        <f t="shared" si="10"/>
        <v>0.7</v>
      </c>
    </row>
    <row r="167" spans="1:6" x14ac:dyDescent="0.25">
      <c r="A167" s="134"/>
      <c r="B167" s="84" t="s">
        <v>149</v>
      </c>
      <c r="C167" s="85" t="s">
        <v>327</v>
      </c>
      <c r="D167" s="96" t="s">
        <v>145</v>
      </c>
      <c r="E167" s="68">
        <v>1.04</v>
      </c>
      <c r="F167" s="69">
        <f t="shared" si="10"/>
        <v>1.04</v>
      </c>
    </row>
    <row r="168" spans="1:6" ht="13.8" thickBot="1" x14ac:dyDescent="0.3">
      <c r="A168" s="135"/>
      <c r="B168" s="84" t="s">
        <v>150</v>
      </c>
      <c r="C168" s="85" t="s">
        <v>328</v>
      </c>
      <c r="D168" s="96" t="s">
        <v>145</v>
      </c>
      <c r="E168" s="68">
        <v>1.45</v>
      </c>
      <c r="F168" s="69">
        <f t="shared" si="10"/>
        <v>1.45</v>
      </c>
    </row>
    <row r="169" spans="1:6" ht="13.8" thickBot="1" x14ac:dyDescent="0.3">
      <c r="A169" s="103" t="s">
        <v>255</v>
      </c>
      <c r="B169" s="104"/>
      <c r="C169" s="104"/>
      <c r="D169" s="104"/>
      <c r="E169" s="104"/>
      <c r="F169" s="105"/>
    </row>
    <row r="170" spans="1:6" x14ac:dyDescent="0.25">
      <c r="A170" s="133"/>
      <c r="B170" s="84" t="s">
        <v>151</v>
      </c>
      <c r="C170" s="85" t="s">
        <v>329</v>
      </c>
      <c r="D170" s="96" t="s">
        <v>145</v>
      </c>
      <c r="E170" s="68">
        <v>1.04</v>
      </c>
      <c r="F170" s="69">
        <f t="shared" ref="F170:F173" si="11">E170*(1-$F$2/100)</f>
        <v>1.04</v>
      </c>
    </row>
    <row r="171" spans="1:6" x14ac:dyDescent="0.25">
      <c r="A171" s="134"/>
      <c r="B171" s="84" t="s">
        <v>152</v>
      </c>
      <c r="C171" s="85" t="s">
        <v>330</v>
      </c>
      <c r="D171" s="96" t="s">
        <v>145</v>
      </c>
      <c r="E171" s="68">
        <v>1.17</v>
      </c>
      <c r="F171" s="69">
        <f t="shared" si="11"/>
        <v>1.17</v>
      </c>
    </row>
    <row r="172" spans="1:6" x14ac:dyDescent="0.25">
      <c r="A172" s="134"/>
      <c r="B172" s="84" t="s">
        <v>153</v>
      </c>
      <c r="C172" s="85" t="s">
        <v>332</v>
      </c>
      <c r="D172" s="96" t="s">
        <v>145</v>
      </c>
      <c r="E172" s="68">
        <v>1.8</v>
      </c>
      <c r="F172" s="69">
        <f t="shared" si="11"/>
        <v>1.8</v>
      </c>
    </row>
    <row r="173" spans="1:6" ht="13.8" thickBot="1" x14ac:dyDescent="0.3">
      <c r="A173" s="135"/>
      <c r="B173" s="84" t="s">
        <v>154</v>
      </c>
      <c r="C173" s="85" t="s">
        <v>331</v>
      </c>
      <c r="D173" s="96" t="s">
        <v>145</v>
      </c>
      <c r="E173" s="68">
        <v>2.91</v>
      </c>
      <c r="F173" s="69">
        <f t="shared" si="11"/>
        <v>2.91</v>
      </c>
    </row>
    <row r="174" spans="1:6" ht="13.8" thickBot="1" x14ac:dyDescent="0.3">
      <c r="A174" s="103" t="s">
        <v>256</v>
      </c>
      <c r="B174" s="104"/>
      <c r="C174" s="104"/>
      <c r="D174" s="104"/>
      <c r="E174" s="104"/>
      <c r="F174" s="105"/>
    </row>
    <row r="175" spans="1:6" x14ac:dyDescent="0.25">
      <c r="A175" s="133"/>
      <c r="B175" s="84" t="s">
        <v>155</v>
      </c>
      <c r="C175" s="85" t="s">
        <v>329</v>
      </c>
      <c r="D175" s="96" t="s">
        <v>145</v>
      </c>
      <c r="E175" s="68">
        <v>0.98</v>
      </c>
      <c r="F175" s="69">
        <f t="shared" ref="F175:F178" si="12">E175*(1-$F$2/100)</f>
        <v>0.98</v>
      </c>
    </row>
    <row r="176" spans="1:6" x14ac:dyDescent="0.25">
      <c r="A176" s="134"/>
      <c r="B176" s="84" t="s">
        <v>156</v>
      </c>
      <c r="C176" s="85" t="s">
        <v>330</v>
      </c>
      <c r="D176" s="96" t="s">
        <v>145</v>
      </c>
      <c r="E176" s="68">
        <v>1.1100000000000001</v>
      </c>
      <c r="F176" s="69">
        <f t="shared" si="12"/>
        <v>1.1100000000000001</v>
      </c>
    </row>
    <row r="177" spans="1:6" x14ac:dyDescent="0.25">
      <c r="A177" s="134"/>
      <c r="B177" s="84" t="s">
        <v>157</v>
      </c>
      <c r="C177" s="85" t="s">
        <v>332</v>
      </c>
      <c r="D177" s="96" t="s">
        <v>145</v>
      </c>
      <c r="E177" s="68">
        <v>1.71</v>
      </c>
      <c r="F177" s="69">
        <f t="shared" si="12"/>
        <v>1.71</v>
      </c>
    </row>
    <row r="178" spans="1:6" ht="13.8" thickBot="1" x14ac:dyDescent="0.3">
      <c r="A178" s="134"/>
      <c r="B178" s="84" t="s">
        <v>158</v>
      </c>
      <c r="C178" s="85" t="s">
        <v>331</v>
      </c>
      <c r="D178" s="96" t="s">
        <v>145</v>
      </c>
      <c r="E178" s="68">
        <v>2.77</v>
      </c>
      <c r="F178" s="69">
        <f t="shared" si="12"/>
        <v>2.77</v>
      </c>
    </row>
    <row r="179" spans="1:6" ht="13.8" thickBot="1" x14ac:dyDescent="0.3">
      <c r="A179" s="103" t="s">
        <v>339</v>
      </c>
      <c r="B179" s="104"/>
      <c r="C179" s="104"/>
      <c r="D179" s="104"/>
      <c r="E179" s="104"/>
      <c r="F179" s="105"/>
    </row>
    <row r="180" spans="1:6" x14ac:dyDescent="0.25">
      <c r="A180" s="133"/>
      <c r="B180" s="84" t="s">
        <v>159</v>
      </c>
      <c r="C180" s="85" t="s">
        <v>220</v>
      </c>
      <c r="D180" s="96" t="s">
        <v>146</v>
      </c>
      <c r="E180" s="68">
        <v>0.41</v>
      </c>
      <c r="F180" s="69">
        <f t="shared" ref="F180:F183" si="13">E180*(1-$F$2/100)</f>
        <v>0.41</v>
      </c>
    </row>
    <row r="181" spans="1:6" x14ac:dyDescent="0.25">
      <c r="A181" s="134"/>
      <c r="B181" s="84" t="s">
        <v>160</v>
      </c>
      <c r="C181" s="85" t="s">
        <v>221</v>
      </c>
      <c r="D181" s="96" t="s">
        <v>146</v>
      </c>
      <c r="E181" s="68">
        <v>0.44</v>
      </c>
      <c r="F181" s="69">
        <f t="shared" si="13"/>
        <v>0.44</v>
      </c>
    </row>
    <row r="182" spans="1:6" x14ac:dyDescent="0.25">
      <c r="A182" s="134"/>
      <c r="B182" s="84" t="s">
        <v>161</v>
      </c>
      <c r="C182" s="85" t="s">
        <v>222</v>
      </c>
      <c r="D182" s="96" t="s">
        <v>146</v>
      </c>
      <c r="E182" s="68">
        <v>0.57999999999999996</v>
      </c>
      <c r="F182" s="69">
        <f t="shared" si="13"/>
        <v>0.57999999999999996</v>
      </c>
    </row>
    <row r="183" spans="1:6" ht="13.8" thickBot="1" x14ac:dyDescent="0.3">
      <c r="A183" s="135"/>
      <c r="B183" s="84" t="s">
        <v>162</v>
      </c>
      <c r="C183" s="85" t="s">
        <v>223</v>
      </c>
      <c r="D183" s="96" t="s">
        <v>146</v>
      </c>
      <c r="E183" s="68">
        <v>0.81</v>
      </c>
      <c r="F183" s="69">
        <f t="shared" si="13"/>
        <v>0.81</v>
      </c>
    </row>
    <row r="184" spans="1:6" ht="13.8" thickBot="1" x14ac:dyDescent="0.3">
      <c r="A184" s="103" t="s">
        <v>340</v>
      </c>
      <c r="B184" s="104"/>
      <c r="C184" s="104"/>
      <c r="D184" s="104"/>
      <c r="E184" s="104"/>
      <c r="F184" s="105"/>
    </row>
    <row r="185" spans="1:6" x14ac:dyDescent="0.25">
      <c r="A185" s="133"/>
      <c r="B185" s="84" t="s">
        <v>164</v>
      </c>
      <c r="C185" s="85" t="s">
        <v>163</v>
      </c>
      <c r="D185" s="96" t="s">
        <v>146</v>
      </c>
      <c r="E185" s="68">
        <v>0.64</v>
      </c>
      <c r="F185" s="69">
        <f t="shared" ref="F185:F188" si="14">E185*(1-$F$2/100)</f>
        <v>0.64</v>
      </c>
    </row>
    <row r="186" spans="1:6" x14ac:dyDescent="0.25">
      <c r="A186" s="134"/>
      <c r="B186" s="84" t="s">
        <v>166</v>
      </c>
      <c r="C186" s="85" t="s">
        <v>165</v>
      </c>
      <c r="D186" s="96" t="s">
        <v>146</v>
      </c>
      <c r="E186" s="68">
        <v>0.87</v>
      </c>
      <c r="F186" s="69">
        <f t="shared" si="14"/>
        <v>0.87</v>
      </c>
    </row>
    <row r="187" spans="1:6" x14ac:dyDescent="0.25">
      <c r="A187" s="134"/>
      <c r="B187" s="84" t="s">
        <v>168</v>
      </c>
      <c r="C187" s="85" t="s">
        <v>167</v>
      </c>
      <c r="D187" s="96" t="s">
        <v>146</v>
      </c>
      <c r="E187" s="68">
        <v>1.1100000000000001</v>
      </c>
      <c r="F187" s="69">
        <f t="shared" si="14"/>
        <v>1.1100000000000001</v>
      </c>
    </row>
    <row r="188" spans="1:6" ht="13.8" thickBot="1" x14ac:dyDescent="0.3">
      <c r="A188" s="135"/>
      <c r="B188" s="84" t="s">
        <v>170</v>
      </c>
      <c r="C188" s="85" t="s">
        <v>169</v>
      </c>
      <c r="D188" s="96" t="s">
        <v>146</v>
      </c>
      <c r="E188" s="68">
        <v>1.57</v>
      </c>
      <c r="F188" s="69">
        <f t="shared" si="14"/>
        <v>1.57</v>
      </c>
    </row>
    <row r="189" spans="1:6" ht="13.8" thickBot="1" x14ac:dyDescent="0.3">
      <c r="A189" s="103" t="s">
        <v>337</v>
      </c>
      <c r="B189" s="104"/>
      <c r="C189" s="104"/>
      <c r="D189" s="104"/>
      <c r="E189" s="104"/>
      <c r="F189" s="105"/>
    </row>
    <row r="190" spans="1:6" x14ac:dyDescent="0.25">
      <c r="A190" s="133"/>
      <c r="B190" s="84" t="s">
        <v>171</v>
      </c>
      <c r="C190" s="85" t="s">
        <v>333</v>
      </c>
      <c r="D190" s="96" t="s">
        <v>146</v>
      </c>
      <c r="E190" s="68">
        <v>0.81</v>
      </c>
      <c r="F190" s="69">
        <f t="shared" ref="F190:F193" si="15">E190*(1-$F$2/100)</f>
        <v>0.81</v>
      </c>
    </row>
    <row r="191" spans="1:6" x14ac:dyDescent="0.25">
      <c r="A191" s="134"/>
      <c r="B191" s="84" t="s">
        <v>172</v>
      </c>
      <c r="C191" s="85" t="s">
        <v>334</v>
      </c>
      <c r="D191" s="96" t="s">
        <v>146</v>
      </c>
      <c r="E191" s="68">
        <v>0.98</v>
      </c>
      <c r="F191" s="69">
        <f t="shared" si="15"/>
        <v>0.98</v>
      </c>
    </row>
    <row r="192" spans="1:6" x14ac:dyDescent="0.25">
      <c r="A192" s="134"/>
      <c r="B192" s="84" t="s">
        <v>173</v>
      </c>
      <c r="C192" s="85" t="s">
        <v>335</v>
      </c>
      <c r="D192" s="96" t="s">
        <v>146</v>
      </c>
      <c r="E192" s="68">
        <v>1.2</v>
      </c>
      <c r="F192" s="69">
        <f t="shared" si="15"/>
        <v>1.2</v>
      </c>
    </row>
    <row r="193" spans="1:6" ht="13.8" thickBot="1" x14ac:dyDescent="0.3">
      <c r="A193" s="135"/>
      <c r="B193" s="84" t="s">
        <v>174</v>
      </c>
      <c r="C193" s="85" t="s">
        <v>336</v>
      </c>
      <c r="D193" s="96" t="s">
        <v>146</v>
      </c>
      <c r="E193" s="68">
        <v>1.51</v>
      </c>
      <c r="F193" s="69">
        <f t="shared" si="15"/>
        <v>1.51</v>
      </c>
    </row>
    <row r="194" spans="1:6" ht="13.8" thickBot="1" x14ac:dyDescent="0.3">
      <c r="A194" s="103" t="s">
        <v>338</v>
      </c>
      <c r="B194" s="104"/>
      <c r="C194" s="104"/>
      <c r="D194" s="104"/>
      <c r="E194" s="104"/>
      <c r="F194" s="105"/>
    </row>
    <row r="195" spans="1:6" x14ac:dyDescent="0.25">
      <c r="A195" s="133"/>
      <c r="B195" s="84" t="s">
        <v>175</v>
      </c>
      <c r="C195" s="85" t="s">
        <v>257</v>
      </c>
      <c r="D195" s="96" t="s">
        <v>146</v>
      </c>
      <c r="E195" s="68">
        <v>0.2</v>
      </c>
      <c r="F195" s="69">
        <f>E195*(1-$F$2/100)</f>
        <v>0.2</v>
      </c>
    </row>
    <row r="196" spans="1:6" x14ac:dyDescent="0.25">
      <c r="A196" s="134"/>
      <c r="B196" s="84" t="s">
        <v>176</v>
      </c>
      <c r="C196" s="85" t="s">
        <v>258</v>
      </c>
      <c r="D196" s="96" t="s">
        <v>146</v>
      </c>
      <c r="E196" s="68">
        <v>0.23</v>
      </c>
      <c r="F196" s="69">
        <f t="shared" ref="F196:F198" si="16">E196*(1-$F$2/100)</f>
        <v>0.23</v>
      </c>
    </row>
    <row r="197" spans="1:6" x14ac:dyDescent="0.25">
      <c r="A197" s="134"/>
      <c r="B197" s="84" t="s">
        <v>177</v>
      </c>
      <c r="C197" s="85" t="s">
        <v>259</v>
      </c>
      <c r="D197" s="96" t="s">
        <v>146</v>
      </c>
      <c r="E197" s="68">
        <v>0.25</v>
      </c>
      <c r="F197" s="69">
        <f t="shared" si="16"/>
        <v>0.25</v>
      </c>
    </row>
    <row r="198" spans="1:6" ht="13.8" thickBot="1" x14ac:dyDescent="0.3">
      <c r="A198" s="135"/>
      <c r="B198" s="84" t="s">
        <v>178</v>
      </c>
      <c r="C198" s="85" t="s">
        <v>260</v>
      </c>
      <c r="D198" s="96" t="s">
        <v>146</v>
      </c>
      <c r="E198" s="68">
        <v>0.31</v>
      </c>
      <c r="F198" s="69">
        <f t="shared" si="16"/>
        <v>0.31</v>
      </c>
    </row>
  </sheetData>
  <mergeCells count="38">
    <mergeCell ref="A184:F184"/>
    <mergeCell ref="A189:F189"/>
    <mergeCell ref="A194:F194"/>
    <mergeCell ref="A195:A198"/>
    <mergeCell ref="A190:A193"/>
    <mergeCell ref="A185:A188"/>
    <mergeCell ref="A180:A183"/>
    <mergeCell ref="A175:A178"/>
    <mergeCell ref="A170:A173"/>
    <mergeCell ref="A165:A168"/>
    <mergeCell ref="A164:F164"/>
    <mergeCell ref="A169:F169"/>
    <mergeCell ref="A174:F174"/>
    <mergeCell ref="A179:F179"/>
    <mergeCell ref="A102:A105"/>
    <mergeCell ref="A106:F106"/>
    <mergeCell ref="A98:A101"/>
    <mergeCell ref="A73:A76"/>
    <mergeCell ref="A80:F80"/>
    <mergeCell ref="A86:A87"/>
    <mergeCell ref="A92:A93"/>
    <mergeCell ref="A96:A97"/>
    <mergeCell ref="A69:A72"/>
    <mergeCell ref="C1:C2"/>
    <mergeCell ref="A147:F147"/>
    <mergeCell ref="A148:A163"/>
    <mergeCell ref="A130:A136"/>
    <mergeCell ref="A137:A144"/>
    <mergeCell ref="A107:A115"/>
    <mergeCell ref="A116:A123"/>
    <mergeCell ref="A124:F124"/>
    <mergeCell ref="A129:F129"/>
    <mergeCell ref="A4:F4"/>
    <mergeCell ref="A22:F22"/>
    <mergeCell ref="A29:F29"/>
    <mergeCell ref="A34:F34"/>
    <mergeCell ref="A48:F48"/>
    <mergeCell ref="A65:A68"/>
  </mergeCells>
  <pageMargins left="0.7" right="0.7" top="0.75" bottom="0.75" header="0.3" footer="0.3"/>
  <pageSetup paperSize="9" scale="52" fitToHeight="4" orientation="portrait" horizontalDpi="300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COURBI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Пашка</dc:creator>
  <cp:lastModifiedBy>Nataly Eyrushevich</cp:lastModifiedBy>
  <cp:lastPrinted>2021-03-01T09:02:24Z</cp:lastPrinted>
  <dcterms:created xsi:type="dcterms:W3CDTF">2007-08-13T11:14:11Z</dcterms:created>
  <dcterms:modified xsi:type="dcterms:W3CDTF">2026-06-16T12:46:03Z</dcterms:modified>
</cp:coreProperties>
</file>